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34평 아파트 전체 인테리어 예상 견적 (가견적)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22일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20260622-34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전체 철거 및 폐기물 처리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가설공사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>
        <is>
          <t>가설공사</t>
        </is>
      </c>
      <c r="C14" s="11" t="inlineStr">
        <is>
          <t>세대 보양·양중·공용부 보양</t>
        </is>
      </c>
      <c r="D14" s="6" t="inlineStr">
        <is>
          <t>식</t>
        </is>
      </c>
      <c r="E14" s="6" t="n">
        <v>1</v>
      </c>
      <c r="F14" s="36" t="n">
        <v>1200000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설비공사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>
        <is>
          <t>설비공사</t>
        </is>
      </c>
      <c r="C16" s="11" t="inlineStr">
        <is>
          <t>급배수·난방 배관 정비</t>
        </is>
      </c>
      <c r="D16" s="6" t="inlineStr">
        <is>
          <t>식</t>
        </is>
      </c>
      <c r="E16" s="6" t="n">
        <v>1</v>
      </c>
      <c r="F16" s="36" t="n">
        <v>2800000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6" t="inlineStr">
        <is>
          <t>전기공사</t>
        </is>
      </c>
      <c r="C18" s="11" t="inlineStr">
        <is>
          <t>배선·증설·콘센트/스위치 교체</t>
        </is>
      </c>
      <c r="D18" s="6" t="inlineStr">
        <is>
          <t>식</t>
        </is>
      </c>
      <c r="E18" s="6" t="n">
        <v>1</v>
      </c>
      <c r="F18" s="36" t="n">
        <v>3200000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목공사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6" t="inlineStr">
        <is>
          <t>목공사</t>
        </is>
      </c>
      <c r="C20" s="11" t="inlineStr">
        <is>
          <t>천장·벽·문틀·몰딩 목작업</t>
        </is>
      </c>
      <c r="D20" s="6" t="inlineStr">
        <is>
          <t>식</t>
        </is>
      </c>
      <c r="E20" s="6" t="n">
        <v>1</v>
      </c>
      <c r="F20" s="36" t="n">
        <v>5500000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창호공사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6" t="inlineStr">
        <is>
          <t>창호공사</t>
        </is>
      </c>
      <c r="C22" s="11" t="inlineStr">
        <is>
          <t>발코니 시스템 샷시 교체</t>
        </is>
      </c>
      <c r="D22" s="6" t="inlineStr">
        <is>
          <t>식</t>
        </is>
      </c>
      <c r="E22" s="6" t="n">
        <v>1</v>
      </c>
      <c r="F22" s="36" t="n">
        <v>4500000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6" t="inlineStr">
        <is>
          <t>욕실공사</t>
        </is>
      </c>
      <c r="C24" s="11" t="inlineStr">
        <is>
          <t>욕실 2개소 전체 리모델링(타일·도기·천장·수전)</t>
        </is>
      </c>
      <c r="D24" s="6" t="inlineStr">
        <is>
          <t>식</t>
        </is>
      </c>
      <c r="E24" s="6" t="n">
        <v>1</v>
      </c>
      <c r="F24" s="36" t="n">
        <v>7000000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주방공사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3" t="inlineStr">
        <is>
          <t>주방공사</t>
        </is>
      </c>
      <c r="C26" s="10" t="inlineStr">
        <is>
          <t>주방가구(싱크대)·상판·후드 교체</t>
        </is>
      </c>
      <c r="D26" s="3" t="inlineStr">
        <is>
          <t>식</t>
        </is>
      </c>
      <c r="E26" s="3" t="n">
        <v>1</v>
      </c>
      <c r="F26" s="35" t="n">
        <v>5500000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타일공사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9</v>
      </c>
      <c r="B28" s="3" t="inlineStr">
        <is>
          <t>타일공사</t>
        </is>
      </c>
      <c r="C28" s="10" t="inlineStr">
        <is>
          <t>현관·주방·발코니 타일</t>
        </is>
      </c>
      <c r="D28" s="3" t="inlineStr">
        <is>
          <t>식</t>
        </is>
      </c>
      <c r="E28" s="3" t="n">
        <v>1</v>
      </c>
      <c r="F28" s="35" t="n">
        <v>2800000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바닥공사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10</v>
      </c>
      <c r="B30" s="3" t="inlineStr">
        <is>
          <t>바닥공사</t>
        </is>
      </c>
      <c r="C30" s="10" t="inlineStr">
        <is>
          <t>강마루 전체 시공</t>
        </is>
      </c>
      <c r="D30" s="3" t="inlineStr">
        <is>
          <t>식</t>
        </is>
      </c>
      <c r="E30" s="3" t="n">
        <v>1</v>
      </c>
      <c r="F30" s="35" t="n">
        <v>4200000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도배공사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11</v>
      </c>
      <c r="B32" s="3" t="inlineStr">
        <is>
          <t>도배공사</t>
        </is>
      </c>
      <c r="C32" s="10" t="inlineStr">
        <is>
          <t>전체 실크 도배</t>
        </is>
      </c>
      <c r="D32" s="3" t="inlineStr">
        <is>
          <t>식</t>
        </is>
      </c>
      <c r="E32" s="3" t="n">
        <v>1</v>
      </c>
      <c r="F32" s="35" t="n">
        <v>3800000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도장공사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12</v>
      </c>
      <c r="B34" s="3" t="inlineStr">
        <is>
          <t>도장공사</t>
        </is>
      </c>
      <c r="C34" s="10" t="inlineStr">
        <is>
          <t>발코니·문·몰딩 도장</t>
        </is>
      </c>
      <c r="D34" s="3" t="inlineStr">
        <is>
          <t>식</t>
        </is>
      </c>
      <c r="E34" s="3" t="n">
        <v>1</v>
      </c>
      <c r="F34" s="35" t="n">
        <v>1500000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필름공사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13</v>
      </c>
      <c r="B36" s="3" t="inlineStr">
        <is>
          <t>필름공사</t>
        </is>
      </c>
      <c r="C36" s="10" t="inlineStr">
        <is>
          <t>방문·문틀·창호 필름</t>
        </is>
      </c>
      <c r="D36" s="3" t="inlineStr">
        <is>
          <t>식</t>
        </is>
      </c>
      <c r="E36" s="3" t="n">
        <v>1</v>
      </c>
      <c r="F36" s="35" t="n">
        <v>1800000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가구공사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14</v>
      </c>
      <c r="B38" s="3" t="inlineStr">
        <is>
          <t>가구공사</t>
        </is>
      </c>
      <c r="C38" s="10" t="inlineStr">
        <is>
          <t>붙박이장·신발장·중문</t>
        </is>
      </c>
      <c r="D38" s="3" t="inlineStr">
        <is>
          <t>식</t>
        </is>
      </c>
      <c r="E38" s="3" t="n">
        <v>1</v>
      </c>
      <c r="F38" s="35" t="n">
        <v>4500000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조명공사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15</v>
      </c>
      <c r="B40" s="3" t="inlineStr">
        <is>
          <t>조명공사</t>
        </is>
      </c>
      <c r="C40" s="10" t="inlineStr">
        <is>
          <t>매입등·거실등·간접조명</t>
        </is>
      </c>
      <c r="D40" s="3" t="inlineStr">
        <is>
          <t>식</t>
        </is>
      </c>
      <c r="E40" s="3" t="n">
        <v>1</v>
      </c>
      <c r="F40" s="35" t="n">
        <v>2200000</v>
      </c>
      <c r="G40" s="35">
        <f>E40*F40</f>
        <v/>
      </c>
      <c r="H40" s="35" t="n">
        <v>0</v>
      </c>
      <c r="I40" s="5" t="n"/>
    </row>
    <row r="41" ht="28" customHeight="1" s="27">
      <c r="A41" s="47" t="inlineStr">
        <is>
          <t>청소공사</t>
        </is>
      </c>
      <c r="B41" s="48" t="n"/>
      <c r="C41" s="48" t="n"/>
      <c r="D41" s="48" t="n"/>
      <c r="E41" s="48" t="n"/>
      <c r="F41" s="48" t="n"/>
      <c r="G41" s="48" t="n"/>
      <c r="H41" s="48" t="n"/>
      <c r="I41" s="49" t="n"/>
    </row>
    <row r="42" ht="28" customHeight="1" s="27">
      <c r="A42" s="3" t="n">
        <v>16</v>
      </c>
      <c r="B42" s="3" t="inlineStr">
        <is>
          <t>청소공사</t>
        </is>
      </c>
      <c r="C42" s="10" t="inlineStr">
        <is>
          <t>입주 청소</t>
        </is>
      </c>
      <c r="D42" s="3" t="inlineStr">
        <is>
          <t>식</t>
        </is>
      </c>
      <c r="E42" s="3" t="n">
        <v>1</v>
      </c>
      <c r="F42" s="35" t="n">
        <v>500000</v>
      </c>
      <c r="G42" s="35">
        <f>E42*F42</f>
        <v/>
      </c>
      <c r="H42" s="35" t="n">
        <v>0</v>
      </c>
      <c r="I42" s="5" t="n"/>
    </row>
    <row r="43">
      <c r="A43" s="25" t="inlineStr">
        <is>
          <t>소 계 (품목 합계)</t>
        </is>
      </c>
      <c r="B43" s="37" t="n"/>
      <c r="C43" s="37" t="n"/>
      <c r="D43" s="38" t="n"/>
      <c r="E43" s="12">
        <f>SUM(E11:E42)</f>
        <v/>
      </c>
      <c r="F43" s="13" t="n"/>
      <c r="G43" s="14">
        <f>SUM(G11:G42)</f>
        <v/>
      </c>
      <c r="H43" s="39">
        <f>SUM(H11:H42)</f>
        <v/>
      </c>
      <c r="I43" s="12" t="inlineStr">
        <is>
          <t>부가세 별도</t>
        </is>
      </c>
    </row>
    <row r="44">
      <c r="A44" s="25" t="inlineStr">
        <is>
          <t>공과잡비 (5%)</t>
        </is>
      </c>
      <c r="B44" s="37" t="n"/>
      <c r="C44" s="37" t="n"/>
      <c r="D44" s="38" t="n"/>
      <c r="E44" s="16" t="n"/>
      <c r="F44" s="16" t="n"/>
      <c r="G44" s="17">
        <f>G43*0.05</f>
        <v/>
      </c>
      <c r="H44" s="18" t="n"/>
      <c r="I44" s="19" t="n"/>
    </row>
    <row r="45">
      <c r="A45" s="25" t="inlineStr">
        <is>
          <t>기업이윤 (10%)</t>
        </is>
      </c>
      <c r="B45" s="37" t="n"/>
      <c r="C45" s="37" t="n"/>
      <c r="D45" s="38" t="n"/>
      <c r="E45" s="16" t="n"/>
      <c r="F45" s="16" t="n"/>
      <c r="G45" s="17">
        <f>G43*0.1</f>
        <v/>
      </c>
      <c r="H45" s="18" t="n"/>
      <c r="I45" s="19" t="n"/>
    </row>
    <row r="46">
      <c r="A46" s="25" t="inlineStr">
        <is>
          <t>총 합 계 금 액 (TOTAL AMOUNT)</t>
        </is>
      </c>
      <c r="B46" s="37" t="n"/>
      <c r="C46" s="37" t="n"/>
      <c r="D46" s="38" t="n"/>
      <c r="E46" s="16" t="n"/>
      <c r="F46" s="16" t="n"/>
      <c r="G46" s="20">
        <f>G43+G44+G45</f>
        <v/>
      </c>
      <c r="H46" s="21">
        <f>SUM(H11:H42)</f>
        <v/>
      </c>
      <c r="I46" s="22" t="inlineStr">
        <is>
          <t>부가세 별도</t>
        </is>
      </c>
    </row>
    <row r="47"/>
    <row r="48">
      <c r="A48" s="29" t="inlineStr">
        <is>
          <t>■ 기 타 사 항 및 특 기 사 항</t>
        </is>
      </c>
    </row>
    <row r="49" ht="44" customHeight="1" s="27">
      <c r="A49" s="50" t="inlineStr">
        <is>
          <t>1. 본 견적은 34평(전용 약 84㎡) 아파트 전체 인테리어 기준 가견적이며, 현장 실측·자재 확정 시 단가가 조정됩니다.
2. 사용 자재는 제품명·규격 확정 후 명시하며, 동급 변경 시 단가가 조정됩니다.
3. 견적 범위 외 추가 요청·구조 변경은 별도 정산되며, 금액은 부가세 별도입니다.
4. 입주민동의서·승강기 사용료 등 관리사무소 규정 비용은 별도입니다.
5. 계좌: 농협 권민재 302-1782-9115-01</t>
        </is>
      </c>
      <c r="B49" s="40" t="n"/>
      <c r="C49" s="40" t="n"/>
      <c r="D49" s="40" t="n"/>
      <c r="E49" s="40" t="n"/>
      <c r="F49" s="40" t="n"/>
      <c r="G49" s="40" t="n"/>
      <c r="H49" s="40" t="n"/>
      <c r="I49" s="41" t="n"/>
    </row>
    <row r="50" ht="44" customHeight="1" s="27">
      <c r="A50" s="42" t="n"/>
      <c r="I50" s="43" t="n"/>
    </row>
    <row r="51" ht="44" customHeight="1" s="27">
      <c r="A51" s="44" t="n"/>
      <c r="B51" s="45" t="n"/>
      <c r="C51" s="45" t="n"/>
      <c r="D51" s="45" t="n"/>
      <c r="E51" s="45" t="n"/>
      <c r="F51" s="45" t="n"/>
      <c r="G51" s="45" t="n"/>
      <c r="H51" s="45" t="n"/>
      <c r="I51" s="46" t="n"/>
    </row>
    <row r="52"/>
    <row r="53"/>
  </sheetData>
  <mergeCells count="34">
    <mergeCell ref="A29:I29"/>
    <mergeCell ref="E3:I3"/>
    <mergeCell ref="A45:D45"/>
    <mergeCell ref="A25:I25"/>
    <mergeCell ref="B5:D5"/>
    <mergeCell ref="A19:I19"/>
    <mergeCell ref="A41:I41"/>
    <mergeCell ref="F7:I7"/>
    <mergeCell ref="A37:I37"/>
    <mergeCell ref="A13:I13"/>
    <mergeCell ref="B4:D4"/>
    <mergeCell ref="A27:I27"/>
    <mergeCell ref="A43:D43"/>
    <mergeCell ref="A31:I31"/>
    <mergeCell ref="A39:I39"/>
    <mergeCell ref="F5:I5"/>
    <mergeCell ref="B7:D7"/>
    <mergeCell ref="A46:D46"/>
    <mergeCell ref="A48:I48"/>
    <mergeCell ref="A21:I21"/>
    <mergeCell ref="A44:D44"/>
    <mergeCell ref="A15:I15"/>
    <mergeCell ref="B3:D3"/>
    <mergeCell ref="A33:I33"/>
    <mergeCell ref="A11:I11"/>
    <mergeCell ref="F8:I8"/>
    <mergeCell ref="F4:I4"/>
    <mergeCell ref="A49:I51"/>
    <mergeCell ref="A1:I1"/>
    <mergeCell ref="A17:I17"/>
    <mergeCell ref="A23:I23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42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2026-06-22T05:44:27Z</dcterms:modified>
  <cp:lastModifiedBy>영호 이</cp:lastModifiedBy>
  <cp:lastPrinted>2026-06-01T08:03:26Z</cp:lastPrinted>
</cp:coreProperties>
</file>