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신점타로 상담소 인테리어 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09일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Q-2026-0609-001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목공·경량철골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LGS 64mm 경량철골 스터드 칸막이 벽체 — 석고보드 12.5T 양면 마감 (상담실↔탈의실 분리, 총 12m, 상업공간 1.2배 적용, 2026 시장가 추정)</t>
        </is>
      </c>
      <c r="D12" s="6" t="inlineStr">
        <is>
          <t>m</t>
        </is>
      </c>
      <c r="E12" s="6" t="n">
        <v>12</v>
      </c>
      <c r="F12" s="36" t="n">
        <v>45000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/>
      <c r="C13" s="10" t="inlineStr">
        <is>
          <t>석고보드 단면 마감 — 대기실 측 기존 벽체 면 마감, 12.5T 석고+퍼티+초벌 (약 12㎡, 상업 1.2배, 추정)</t>
        </is>
      </c>
      <c r="D13" s="3" t="inlineStr">
        <is>
          <t>㎡</t>
        </is>
      </c>
      <c r="E13" s="3" t="n">
        <v>12</v>
      </c>
      <c r="F13" s="35" t="n">
        <v>52000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6" t="inlineStr"/>
      <c r="C14" s="11" t="inlineStr">
        <is>
          <t>런너·M-Bar·앙카 등 경량철골 부자재 일식 (칸막이 골조 고정·연결재 포함, 추정)</t>
        </is>
      </c>
      <c r="D14" s="6" t="inlineStr">
        <is>
          <t>식</t>
        </is>
      </c>
      <c r="E14" s="6" t="n">
        <v>1</v>
      </c>
      <c r="F14" s="36" t="n">
        <v>180000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도어·문틀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4</v>
      </c>
      <c r="B16" s="6" t="inlineStr"/>
      <c r="C16" s="11" t="inlineStr">
        <is>
          <t>ABS 도어 — 상담실 출입문 1개소 (문틀+힌지+도어스토퍼 포함, 규격 900×2100, 일반등급, 상업 1.2배)</t>
        </is>
      </c>
      <c r="D16" s="6" t="inlineStr">
        <is>
          <t>개소</t>
        </is>
      </c>
      <c r="E16" s="6" t="n">
        <v>1</v>
      </c>
      <c r="F16" s="36" t="n">
        <v>420000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/>
      <c r="C17" s="10" t="inlineStr">
        <is>
          <t>ABS 도어 — 탈의실 출입문 1개소 (문틀+힌지 포함, 규격 800×2100, 일반등급, 상업 1.2배)</t>
        </is>
      </c>
      <c r="D17" s="3" t="inlineStr">
        <is>
          <t>개소</t>
        </is>
      </c>
      <c r="E17" s="3" t="n">
        <v>1</v>
      </c>
      <c r="F17" s="35" t="n">
        <v>380000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도장·마감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/>
      <c r="C19" s="10" t="inlineStr">
        <is>
          <t>칸막이 벽면 수성페인트 도장 — 신설 파티션 양면 초벌·재벌 2회 도장 (약 30㎡, 상업 1.2배, 추정)</t>
        </is>
      </c>
      <c r="D19" s="3" t="inlineStr">
        <is>
          <t>㎡</t>
        </is>
      </c>
      <c r="E19" s="3" t="n">
        <v>30</v>
      </c>
      <c r="F19" s="35" t="n">
        <v>7000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간판·사인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/>
      <c r="C21" s="10" t="inlineStr">
        <is>
          <t>A형 스탠드 입간판 — 현수막 거치대 타입, 철제 프레임+현수막 출력 포함 (1식, 추정 시장가)</t>
        </is>
      </c>
      <c r="D21" s="3" t="inlineStr">
        <is>
          <t>식</t>
        </is>
      </c>
      <c r="E21" s="3" t="n">
        <v>1</v>
      </c>
      <c r="F21" s="35" t="n">
        <v>180000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8</v>
      </c>
      <c r="B22" s="6" t="inlineStr"/>
      <c r="C22" s="11" t="inlineStr">
        <is>
          <t>채널레터 돌출간판 — 아크릴 돌출 사인, 가로 약 1.5m, LED 내부 조명 포함, 설치·전기연결 포함 (추정 시장가)</t>
        </is>
      </c>
      <c r="D22" s="6" t="inlineStr">
        <is>
          <t>식</t>
        </is>
      </c>
      <c r="E22" s="6" t="n">
        <v>1</v>
      </c>
      <c r="F22" s="36" t="n">
        <v>1200000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9</v>
      </c>
      <c r="B23" s="3" t="inlineStr"/>
      <c r="C23" s="10" t="inlineStr">
        <is>
          <t>간판 허가·신고 대행 — 옥외광고물 신고 행정 대행 (소형 상가 기준, 추정)</t>
        </is>
      </c>
      <c r="D23" s="3" t="inlineStr">
        <is>
          <t>식</t>
        </is>
      </c>
      <c r="E23" s="3" t="n">
        <v>1</v>
      </c>
      <c r="F23" s="35" t="n">
        <v>150000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마무리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10</v>
      </c>
      <c r="B25" s="3" t="inlineStr"/>
      <c r="C25" s="10" t="inlineStr">
        <is>
          <t>현장 청소·폐기물 처리 — 공사 후 청소 및 소량 폐기물 반출 (추정)</t>
        </is>
      </c>
      <c r="D25" s="3" t="inlineStr">
        <is>
          <t>식</t>
        </is>
      </c>
      <c r="E25" s="3" t="n">
        <v>1</v>
      </c>
      <c r="F25" s="35" t="n">
        <v>200000</v>
      </c>
      <c r="G25" s="35">
        <f>E25*F25</f>
        <v/>
      </c>
      <c r="H25" s="35" t="n">
        <v>0</v>
      </c>
      <c r="I25" s="5" t="n"/>
    </row>
    <row r="26" ht="24" customHeight="1" s="27">
      <c r="A26" s="25" t="inlineStr">
        <is>
          <t>소 계 (품목 합계)</t>
        </is>
      </c>
      <c r="B26" s="37" t="n"/>
      <c r="C26" s="37" t="n"/>
      <c r="D26" s="38" t="n"/>
      <c r="E26" s="12">
        <f>SUM(E11:E25)</f>
        <v/>
      </c>
      <c r="F26" s="13" t="n"/>
      <c r="G26" s="14">
        <f>SUM(G11:G25)</f>
        <v/>
      </c>
      <c r="H26" s="39">
        <f>SUM(H11:H25)</f>
        <v/>
      </c>
      <c r="I26" s="12" t="inlineStr">
        <is>
          <t>부가세 별도</t>
        </is>
      </c>
    </row>
    <row r="27" ht="24" customHeight="1" s="27">
      <c r="A27" s="25" t="inlineStr">
        <is>
          <t>공 과 잡 비</t>
        </is>
      </c>
      <c r="B27" s="37" t="n"/>
      <c r="C27" s="37" t="n"/>
      <c r="D27" s="38" t="n"/>
      <c r="E27" s="16" t="n"/>
      <c r="F27" s="16" t="n"/>
      <c r="G27" s="17">
        <f>G26*0.06</f>
        <v/>
      </c>
      <c r="H27" s="18" t="n"/>
      <c r="I27" s="19" t="n"/>
    </row>
    <row r="28" ht="24" customHeight="1" s="27">
      <c r="A28" s="25" t="inlineStr">
        <is>
          <t>기 업 이 윤</t>
        </is>
      </c>
      <c r="B28" s="37" t="n"/>
      <c r="C28" s="37" t="n"/>
      <c r="D28" s="38" t="n"/>
      <c r="E28" s="16" t="n"/>
      <c r="F28" s="16" t="n"/>
      <c r="G28" s="17">
        <f>G26*0.1</f>
        <v/>
      </c>
      <c r="H28" s="18" t="n"/>
      <c r="I28" s="19" t="n"/>
    </row>
    <row r="29" ht="24" customHeight="1" s="27">
      <c r="A29" s="25" t="inlineStr">
        <is>
          <t>총 합 계 금 액 (TOTAL AMOUNT)</t>
        </is>
      </c>
      <c r="B29" s="37" t="n"/>
      <c r="C29" s="37" t="n"/>
      <c r="D29" s="38" t="n"/>
      <c r="E29" s="16" t="n"/>
      <c r="F29" s="16" t="n"/>
      <c r="G29" s="20">
        <f>G26+G27+G28</f>
        <v/>
      </c>
      <c r="H29" s="21">
        <f>SUM(H11:H25)</f>
        <v/>
      </c>
      <c r="I29" s="22" t="inlineStr">
        <is>
          <t>부가세 별도</t>
        </is>
      </c>
    </row>
    <row r="30"/>
    <row r="31">
      <c r="A31" s="29" t="inlineStr">
        <is>
          <t>■ 기 타 사 항 및 특 기 사 항</t>
        </is>
      </c>
    </row>
    <row r="32" ht="30" customHeight="1" s="27">
      <c r="A32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2" s="40" t="n"/>
      <c r="C32" s="40" t="n"/>
      <c r="D32" s="40" t="n"/>
      <c r="E32" s="40" t="n"/>
      <c r="F32" s="40" t="n"/>
      <c r="G32" s="40" t="n"/>
      <c r="H32" s="40" t="n"/>
      <c r="I32" s="41" t="n"/>
    </row>
    <row r="33" ht="30" customHeight="1" s="27">
      <c r="A33" s="42" t="n"/>
      <c r="I33" s="43" t="n"/>
    </row>
    <row r="34" ht="30" customHeight="1" s="27">
      <c r="A34" s="44" t="n"/>
      <c r="B34" s="45" t="n"/>
      <c r="C34" s="45" t="n"/>
      <c r="D34" s="45" t="n"/>
      <c r="E34" s="45" t="n"/>
      <c r="F34" s="45" t="n"/>
      <c r="G34" s="45" t="n"/>
      <c r="H34" s="45" t="n"/>
      <c r="I34" s="46" t="n"/>
    </row>
    <row r="35"/>
    <row r="36"/>
  </sheetData>
  <mergeCells count="23">
    <mergeCell ref="E3:I3"/>
    <mergeCell ref="A29:D29"/>
    <mergeCell ref="A18:I18"/>
    <mergeCell ref="A28:D28"/>
    <mergeCell ref="F4:I4"/>
    <mergeCell ref="B6:D6"/>
    <mergeCell ref="A20:I20"/>
    <mergeCell ref="F6:I6"/>
    <mergeCell ref="A32:I34"/>
    <mergeCell ref="B5:D5"/>
    <mergeCell ref="F7:I7"/>
    <mergeCell ref="B4:D4"/>
    <mergeCell ref="A31:I31"/>
    <mergeCell ref="F5:I5"/>
    <mergeCell ref="B7:D7"/>
    <mergeCell ref="A24:I24"/>
    <mergeCell ref="A15:I15"/>
    <mergeCell ref="B3:D3"/>
    <mergeCell ref="A27:D27"/>
    <mergeCell ref="A11:I11"/>
    <mergeCell ref="F8:I8"/>
    <mergeCell ref="A26:D26"/>
    <mergeCell ref="A1:I1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2026-06-09T02:56:03Z</dcterms:modified>
  <cp:lastModifiedBy>영호 이</cp:lastModifiedBy>
  <cp:lastPrinted>2026-06-01T08:03:26Z</cp:lastPrinted>
</cp:coreProperties>
</file>