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oneCellAnchor>
    <from>
      <col>5</col>
      <colOff>438150</colOff>
      <row>5</row>
      <rowOff>19050</rowOff>
    </from>
    <ext cx="28575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25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__TEST 직인검증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__TEST_고객</t>
        </is>
      </c>
      <c r="E4" s="1" t="inlineStr">
        <is>
          <t>등록번호:</t>
        </is>
      </c>
      <c r="F4" s="26" t="inlineStr">
        <is>
          <t>601-07-68587</t>
        </is>
      </c>
    </row>
    <row r="5" ht="26" customHeight="1" s="27">
      <c r="A5" s="9" t="inlineStr">
        <is>
          <t>■ 견적일자:</t>
        </is>
      </c>
      <c r="B5" s="26" t="inlineStr">
        <is>
          <t>2026-09-17 15:56</t>
        </is>
      </c>
      <c r="E5" s="9" t="inlineStr">
        <is>
          <t>상    호:</t>
        </is>
      </c>
      <c r="F5" s="26" t="inlineStr">
        <is>
          <t>케이엔에스디자인</t>
        </is>
      </c>
    </row>
    <row r="6" ht="26" customHeight="1" s="27">
      <c r="A6" s="9" t="inlineStr">
        <is>
          <t>■ 관리번호:</t>
        </is>
      </c>
      <c r="B6" s="26" t="inlineStr">
        <is>
          <t>Q-0241</t>
        </is>
      </c>
      <c r="E6" s="1" t="inlineStr">
        <is>
          <t>대 표 자:</t>
        </is>
      </c>
      <c r="F6" s="26" t="inlineStr">
        <is>
          <t>이영호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철거</t>
        </is>
      </c>
      <c r="C12" s="11" t="inlineStr">
        <is>
          <t>현장 실측 기준</t>
        </is>
      </c>
      <c r="D12" s="6" t="inlineStr">
        <is>
          <t>식</t>
        </is>
      </c>
      <c r="E12" s="6" t="n">
        <v>1</v>
      </c>
      <c r="F12" s="36" t="n">
        <v>500000</v>
      </c>
      <c r="G12" s="36">
        <f>E12*F12</f>
        <v/>
      </c>
      <c r="H12" s="36">
        <f>G12*0.1</f>
        <v/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25" t="inlineStr">
        <is>
          <t>소 계 (품목 합계)</t>
        </is>
      </c>
      <c r="B14" s="37" t="n"/>
      <c r="C14" s="37" t="n"/>
      <c r="D14" s="38" t="n"/>
      <c r="E14" s="12">
        <f>SUM(E11:E13)</f>
        <v/>
      </c>
      <c r="F14" s="13" t="n"/>
      <c r="G14" s="14">
        <f>SUM(G11:G13)-G13</f>
        <v/>
      </c>
      <c r="H14" s="39">
        <f>SUM(H11:H13)-H13</f>
        <v/>
      </c>
      <c r="I14" s="12" t="inlineStr">
        <is>
          <t>부가세 포함</t>
        </is>
      </c>
    </row>
    <row r="15" ht="28" customHeight="1" s="27">
      <c r="A15" s="25" t="inlineStr">
        <is>
          <t>공과잡비 (5%)</t>
        </is>
      </c>
      <c r="B15" s="37" t="n"/>
      <c r="C15" s="37" t="n"/>
      <c r="D15" s="38" t="n"/>
      <c r="E15" s="16" t="n"/>
      <c r="F15" s="16" t="n"/>
      <c r="G15" s="17">
        <f>G14*0.05</f>
        <v/>
      </c>
      <c r="H15" s="18" t="n"/>
      <c r="I15" s="19" t="n"/>
    </row>
    <row r="16" ht="28" customHeight="1" s="27">
      <c r="A16" s="25" t="inlineStr">
        <is>
          <t>기업이윤 (10%)</t>
        </is>
      </c>
      <c r="B16" s="37" t="n"/>
      <c r="C16" s="37" t="n"/>
      <c r="D16" s="38" t="n"/>
      <c r="E16" s="16" t="n"/>
      <c r="F16" s="16" t="n"/>
      <c r="G16" s="17">
        <f>G14*0.1</f>
        <v/>
      </c>
      <c r="H16" s="18" t="n"/>
      <c r="I16" s="19" t="n"/>
    </row>
    <row r="17" ht="28" customHeight="1" s="27">
      <c r="A17" s="25" t="inlineStr">
        <is>
          <t>총 합 계 금 액 (TOTAL AMOUNT)</t>
        </is>
      </c>
      <c r="B17" s="37" t="n"/>
      <c r="C17" s="37" t="n"/>
      <c r="D17" s="38" t="n"/>
      <c r="E17" s="16" t="n"/>
      <c r="F17" s="16" t="n"/>
      <c r="G17" s="20">
        <f>(G14+G15+G16)*(1+0.1)</f>
        <v/>
      </c>
      <c r="H17" s="21">
        <f>(G14+G15+G16)*0.1</f>
        <v/>
      </c>
      <c r="I17" s="22" t="inlineStr">
        <is>
          <t>부가세 포함</t>
        </is>
      </c>
    </row>
    <row r="18" ht="28" customHeight="1" s="27"/>
    <row r="19" ht="28" customHeight="1" s="27">
      <c r="A19" s="29" t="inlineStr">
        <is>
          <t>■ 기 타 사 항 및 특 기 사 항</t>
        </is>
      </c>
    </row>
    <row r="20" ht="32" customHeight="1" s="27">
      <c r="A20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20" s="40" t="n"/>
      <c r="C20" s="40" t="n"/>
      <c r="D20" s="40" t="n"/>
      <c r="E20" s="40" t="n"/>
      <c r="F20" s="40" t="n"/>
      <c r="G20" s="40" t="n"/>
      <c r="H20" s="40" t="n"/>
      <c r="I20" s="41" t="n"/>
    </row>
    <row r="21" ht="32" customHeight="1" s="27">
      <c r="A21" s="42" t="n"/>
      <c r="I21" s="43" t="n"/>
    </row>
    <row r="22" ht="32" customHeight="1" s="27">
      <c r="A22" s="44" t="n"/>
      <c r="B22" s="45" t="n"/>
      <c r="C22" s="45" t="n"/>
      <c r="D22" s="45" t="n"/>
      <c r="E22" s="45" t="n"/>
      <c r="F22" s="45" t="n"/>
      <c r="G22" s="45" t="n"/>
      <c r="H22" s="45" t="n"/>
      <c r="I22" s="46" t="n"/>
    </row>
    <row r="23" ht="28" customHeight="1" s="27"/>
    <row r="24" ht="28" customHeight="1" s="27"/>
    <row r="25" ht="28" customHeight="1" s="27"/>
    <row r="26" ht="24" customHeight="1" s="27"/>
    <row r="27" ht="24" customHeight="1" s="27"/>
    <row r="28" ht="24" customHeight="1" s="27"/>
    <row r="29" ht="24" customHeight="1" s="27"/>
    <row r="32" ht="30" customHeight="1" s="27"/>
    <row r="33" ht="30" customHeight="1" s="27"/>
    <row r="34" ht="30" customHeight="1" s="27"/>
  </sheetData>
  <mergeCells count="20">
    <mergeCell ref="E3:I3"/>
    <mergeCell ref="A17:D17"/>
    <mergeCell ref="A20:I22"/>
    <mergeCell ref="B5:D5"/>
    <mergeCell ref="A19:I19"/>
    <mergeCell ref="F7:I7"/>
    <mergeCell ref="B4:D4"/>
    <mergeCell ref="A16:D16"/>
    <mergeCell ref="F5:I5"/>
    <mergeCell ref="B7:D7"/>
    <mergeCell ref="B3:D3"/>
    <mergeCell ref="A11:I11"/>
    <mergeCell ref="F8:I8"/>
    <mergeCell ref="F4:I4"/>
    <mergeCell ref="F6:I6"/>
    <mergeCell ref="A1:I1"/>
    <mergeCell ref="A15:D15"/>
    <mergeCell ref="A13:E13"/>
    <mergeCell ref="B6:D6"/>
    <mergeCell ref="A14:D14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2026-09-17T06:56:10Z</dcterms:modified>
  <cp:lastModifiedBy>영호 이</cp:lastModifiedBy>
  <cp:lastPrinted>2026-06-01T08:03:26Z</cp:lastPrinted>
</cp:coreProperties>
</file>