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3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2026-09-16 13:57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Q-0240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바닥공사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데코타일</t>
        </is>
      </c>
      <c r="C12" s="11" t="inlineStr">
        <is>
          <t>600각 데코타일</t>
        </is>
      </c>
      <c r="D12" s="6" t="inlineStr">
        <is>
          <t>식</t>
        </is>
      </c>
      <c r="E12" s="6" t="n">
        <v>1</v>
      </c>
      <c r="F12" s="36" t="n">
        <v>640000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페인트공사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퍼티작업</t>
        </is>
      </c>
      <c r="C15" s="10" t="inlineStr">
        <is>
          <t>벽면 퍼티작업 및 샌딩작업</t>
        </is>
      </c>
      <c r="D15" s="3" t="inlineStr">
        <is>
          <t>식</t>
        </is>
      </c>
      <c r="E15" s="3" t="n">
        <v>1</v>
      </c>
      <c r="F15" s="35" t="n">
        <v>400000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수성페인트작업</t>
        </is>
      </c>
      <c r="C16" s="11" t="inlineStr">
        <is>
          <t>친환경 수성페인트 롤러칠</t>
        </is>
      </c>
      <c r="D16" s="6" t="inlineStr">
        <is>
          <t>식</t>
        </is>
      </c>
      <c r="E16" s="6" t="n">
        <v>1</v>
      </c>
      <c r="F16" s="36" t="n">
        <v>800000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SUM(G15:G16)</f>
        <v/>
      </c>
      <c r="H17" s="51">
        <f>SUM(H15:H16)</f>
        <v/>
      </c>
      <c r="I17" s="52" t="n"/>
    </row>
    <row r="18" ht="28" customHeight="1" s="27">
      <c r="A18" s="47" t="inlineStr">
        <is>
          <t>설비작업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온수기 설치</t>
        </is>
      </c>
      <c r="C19" s="10" t="inlineStr">
        <is>
          <t>50L 전기온수기 및 수도,배수 설비작업</t>
        </is>
      </c>
      <c r="D19" s="3" t="inlineStr">
        <is>
          <t>식</t>
        </is>
      </c>
      <c r="E19" s="3" t="n">
        <v>1</v>
      </c>
      <c r="F19" s="35" t="n">
        <v>580000</v>
      </c>
      <c r="G19" s="35">
        <f>E19*F19</f>
        <v/>
      </c>
      <c r="H19" s="35" t="n">
        <v>0</v>
      </c>
      <c r="I19" s="5" t="n"/>
    </row>
    <row r="20" ht="28" customHeight="1" s="27">
      <c r="A20" s="50" t="n"/>
      <c r="B20" s="48" t="n"/>
      <c r="C20" s="48" t="n"/>
      <c r="D20" s="48" t="n"/>
      <c r="E20" s="49" t="n"/>
      <c r="F20" s="51" t="inlineStr">
        <is>
          <t>합계</t>
        </is>
      </c>
      <c r="G20" s="51">
        <f>SUM(G19:G19)</f>
        <v/>
      </c>
      <c r="H20" s="51">
        <f>SUM(H19:H19)</f>
        <v/>
      </c>
      <c r="I20" s="52" t="n"/>
    </row>
    <row r="21" ht="28" customHeight="1" s="27">
      <c r="A21" s="47" t="inlineStr">
        <is>
          <t>폐기물처리비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56" customHeight="1" s="27">
      <c r="A22" s="6" t="n">
        <v>5</v>
      </c>
      <c r="B22" s="11" t="inlineStr">
        <is>
          <t>공사폐기물처리비</t>
        </is>
      </c>
      <c r="C22" s="11" t="inlineStr">
        <is>
          <t>혼합폐기물</t>
        </is>
      </c>
      <c r="D22" s="6" t="inlineStr">
        <is>
          <t>식</t>
        </is>
      </c>
      <c r="E22" s="6" t="n">
        <v>1</v>
      </c>
      <c r="F22" s="36" t="n">
        <v>80000</v>
      </c>
      <c r="G22" s="36">
        <f>E22*F22</f>
        <v/>
      </c>
      <c r="H22" s="36" t="n">
        <v>0</v>
      </c>
      <c r="I22" s="8" t="n"/>
    </row>
    <row r="23" ht="28" customHeight="1" s="27">
      <c r="A23" s="50" t="n"/>
      <c r="B23" s="48" t="n"/>
      <c r="C23" s="48" t="n"/>
      <c r="D23" s="48" t="n"/>
      <c r="E23" s="49" t="n"/>
      <c r="F23" s="51" t="inlineStr">
        <is>
          <t>합계</t>
        </is>
      </c>
      <c r="G23" s="51">
        <f>SUM(G22:G22)</f>
        <v/>
      </c>
      <c r="H23" s="51">
        <f>SUM(H22:H22)</f>
        <v/>
      </c>
      <c r="I23" s="52" t="n"/>
    </row>
    <row r="24" ht="28" customHeight="1" s="27">
      <c r="A24" s="25" t="inlineStr">
        <is>
          <t>소 계 (품목 합계)</t>
        </is>
      </c>
      <c r="B24" s="37" t="n"/>
      <c r="C24" s="37" t="n"/>
      <c r="D24" s="38" t="n"/>
      <c r="E24" s="12">
        <f>SUM(E11:E23)</f>
        <v/>
      </c>
      <c r="F24" s="13" t="n"/>
      <c r="G24" s="14">
        <f>SUM(G11:G23)-G13-G17-G20-G23</f>
        <v/>
      </c>
      <c r="H24" s="39">
        <f>SUM(H11:H23)-H13-H17-H20-H23</f>
        <v/>
      </c>
      <c r="I24" s="12" t="inlineStr">
        <is>
          <t>부가세 별도</t>
        </is>
      </c>
    </row>
    <row r="25" ht="28" customHeight="1" s="27">
      <c r="A25" s="25" t="inlineStr">
        <is>
          <t>공과잡비 (5%)</t>
        </is>
      </c>
      <c r="B25" s="37" t="n"/>
      <c r="C25" s="37" t="n"/>
      <c r="D25" s="38" t="n"/>
      <c r="E25" s="16" t="n"/>
      <c r="F25" s="16" t="n"/>
      <c r="G25" s="17">
        <f>G24*0.05</f>
        <v/>
      </c>
      <c r="H25" s="18" t="n"/>
      <c r="I25" s="19" t="n"/>
    </row>
    <row r="26" ht="24" customHeight="1" s="27">
      <c r="A26" s="25" t="inlineStr">
        <is>
          <t>기업이윤 (10%)</t>
        </is>
      </c>
      <c r="B26" s="37" t="n"/>
      <c r="C26" s="37" t="n"/>
      <c r="D26" s="38" t="n"/>
      <c r="E26" s="16" t="n"/>
      <c r="F26" s="16" t="n"/>
      <c r="G26" s="17">
        <f>G24*0.1</f>
        <v/>
      </c>
      <c r="H26" s="18" t="n"/>
      <c r="I26" s="19" t="n"/>
    </row>
    <row r="27" ht="24" customHeight="1" s="27">
      <c r="A27" s="25" t="inlineStr">
        <is>
          <t>총 합 계 금 액 (TOTAL AMOUNT)</t>
        </is>
      </c>
      <c r="B27" s="37" t="n"/>
      <c r="C27" s="37" t="n"/>
      <c r="D27" s="38" t="n"/>
      <c r="E27" s="16" t="n"/>
      <c r="F27" s="16" t="n"/>
      <c r="G27" s="20">
        <f>G24+G25+G26</f>
        <v/>
      </c>
      <c r="H27" s="21">
        <f>SUM(H11:H23)</f>
        <v/>
      </c>
      <c r="I27" s="22" t="inlineStr">
        <is>
          <t>부가세 별도</t>
        </is>
      </c>
    </row>
    <row r="28" ht="24" customHeight="1" s="27"/>
    <row r="29" ht="24" customHeight="1" s="27">
      <c r="A29" s="29" t="inlineStr">
        <is>
          <t>■ 기 타 사 항 및 특 기 사 항</t>
        </is>
      </c>
    </row>
    <row r="30" ht="32" customHeight="1" s="27">
      <c r="A3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0" s="40" t="n"/>
      <c r="C30" s="40" t="n"/>
      <c r="D30" s="40" t="n"/>
      <c r="E30" s="40" t="n"/>
      <c r="F30" s="40" t="n"/>
      <c r="G30" s="40" t="n"/>
      <c r="H30" s="40" t="n"/>
      <c r="I30" s="41" t="n"/>
    </row>
    <row r="31" ht="32" customHeight="1" s="27">
      <c r="A31" s="42" t="n"/>
      <c r="I31" s="43" t="n"/>
    </row>
    <row r="32" ht="32" customHeight="1" s="27">
      <c r="A32" s="44" t="n"/>
      <c r="B32" s="45" t="n"/>
      <c r="C32" s="45" t="n"/>
      <c r="D32" s="45" t="n"/>
      <c r="E32" s="45" t="n"/>
      <c r="F32" s="45" t="n"/>
      <c r="G32" s="45" t="n"/>
      <c r="H32" s="45" t="n"/>
      <c r="I32" s="46" t="n"/>
    </row>
    <row r="33" ht="30" customHeight="1" s="27"/>
    <row r="34" ht="30" customHeight="1" s="27"/>
    <row r="35"/>
  </sheetData>
  <mergeCells count="26">
    <mergeCell ref="A29:I29"/>
    <mergeCell ref="E3:I3"/>
    <mergeCell ref="B5:D5"/>
    <mergeCell ref="F7:I7"/>
    <mergeCell ref="B4:D4"/>
    <mergeCell ref="A18:I18"/>
    <mergeCell ref="A25:D25"/>
    <mergeCell ref="A23:E23"/>
    <mergeCell ref="F5:I5"/>
    <mergeCell ref="B7:D7"/>
    <mergeCell ref="A17:E17"/>
    <mergeCell ref="A21:I21"/>
    <mergeCell ref="B3:D3"/>
    <mergeCell ref="A27:D27"/>
    <mergeCell ref="A11:I11"/>
    <mergeCell ref="A20:E20"/>
    <mergeCell ref="F8:I8"/>
    <mergeCell ref="F4:I4"/>
    <mergeCell ref="A26:D26"/>
    <mergeCell ref="A14:I14"/>
    <mergeCell ref="A1:I1"/>
    <mergeCell ref="A30:I32"/>
    <mergeCell ref="A24:D24"/>
    <mergeCell ref="A13:E13"/>
    <mergeCell ref="B6:D6"/>
    <mergeCell ref="F6:I6"/>
  </mergeCells>
  <pageMargins left="0.4" right="0.4" top="0.5" bottom="0.5" header="0.5" footer="0.5"/>
  <pageSetup orientation="landscape" paperSize="9" scale="80" fitToHeight="0"/>
  <rowBreaks count="1" manualBreakCount="1">
    <brk id="2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2026-09-16T05:05:25Z</dcterms:modified>
  <cp:lastModifiedBy>영호 이</cp:lastModifiedBy>
  <cp:lastPrinted>2026-06-01T08:03:26Z</cp:lastPrinted>
</cp:coreProperties>
</file>