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미포함)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앞 베란다 창고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붙박이장</t>
        </is>
      </c>
      <c r="C14" s="50" t="inlineStr">
        <is>
          <t>베란다 창고형 붙박이장</t>
        </is>
      </c>
      <c r="D14" s="6" t="inlineStr">
        <is>
          <t>EA</t>
        </is>
      </c>
      <c r="E14" s="6" t="n">
        <v>1</v>
      </c>
      <c r="F14" s="36" t="n">
        <v>450000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가구공사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신발장</t>
        </is>
      </c>
      <c r="C19" s="51" t="inlineStr">
        <is>
          <t>하단띄움, 중앙 오픈형(하부 간접등 포함)</t>
        </is>
      </c>
      <c r="D19" s="3" t="inlineStr">
        <is>
          <t>EA</t>
        </is>
      </c>
      <c r="E19" s="3" t="n">
        <v>1</v>
      </c>
      <c r="F19" s="35" t="n">
        <v>650000</v>
      </c>
      <c r="G19" s="35">
        <f>E19*F19</f>
        <v/>
      </c>
      <c r="H19" s="35" t="n">
        <v>0</v>
      </c>
      <c r="I19" s="5" t="n"/>
    </row>
    <row r="20" ht="56" customHeight="1" s="27">
      <c r="A20" s="6" t="n">
        <v>6</v>
      </c>
      <c r="B20" s="50" t="inlineStr">
        <is>
          <t>안방 화장대, 붙박이장</t>
        </is>
      </c>
      <c r="C20" s="50" t="inlineStr">
        <is>
          <t>화장대, 붙박이장 일체형</t>
        </is>
      </c>
      <c r="D20" s="6" t="inlineStr">
        <is>
          <t>EA</t>
        </is>
      </c>
      <c r="E20" s="6" t="n">
        <v>1</v>
      </c>
      <c r="F20" s="36" t="n">
        <v>1320000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7</v>
      </c>
      <c r="B21" s="51" t="inlineStr">
        <is>
          <t>붙박이장</t>
        </is>
      </c>
      <c r="C21" s="51" t="inlineStr">
        <is>
          <t>부엌방</t>
        </is>
      </c>
      <c r="D21" s="3" t="inlineStr">
        <is>
          <t>EA</t>
        </is>
      </c>
      <c r="E21" s="3" t="n">
        <v>1</v>
      </c>
      <c r="F21" s="35" t="n">
        <v>750000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8</v>
      </c>
      <c r="B22" s="50" t="inlineStr">
        <is>
          <t>붙박이장</t>
        </is>
      </c>
      <c r="C22" s="50" t="inlineStr"/>
      <c r="D22" s="6" t="inlineStr">
        <is>
          <t>EA</t>
        </is>
      </c>
      <c r="E22" s="6" t="n">
        <v>1</v>
      </c>
      <c r="F22" s="36" t="n">
        <v>750000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9</v>
      </c>
      <c r="B23" s="51" t="inlineStr">
        <is>
          <t>싱크대</t>
        </is>
      </c>
      <c r="C23" s="51" t="inlineStr">
        <is>
          <t>ㄱ자형 싱크대(전자레인지 수납 포함)</t>
        </is>
      </c>
      <c r="D23" s="3" t="inlineStr">
        <is>
          <t>EA</t>
        </is>
      </c>
      <c r="E23" s="3" t="n">
        <v>1</v>
      </c>
      <c r="F23" s="35" t="n">
        <v>3850000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강마루</t>
        </is>
      </c>
      <c r="C25" s="51" t="inlineStr">
        <is>
          <t>브랜드 미지정</t>
        </is>
      </c>
      <c r="D25" s="3" t="inlineStr">
        <is>
          <t>평</t>
        </is>
      </c>
      <c r="E25" s="3" t="n">
        <v>18</v>
      </c>
      <c r="F25" s="35" t="n">
        <v>135000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실크벽지</t>
        </is>
      </c>
      <c r="C27" s="51" t="inlineStr">
        <is>
          <t>LX 베스트 실크벽지</t>
        </is>
      </c>
      <c r="D27" s="3" t="inlineStr">
        <is>
          <t>식</t>
        </is>
      </c>
      <c r="E27" s="3" t="n">
        <v>1</v>
      </c>
      <c r="F27" s="35" t="n">
        <v>2150000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실링팬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실링팬</t>
        </is>
      </c>
      <c r="C29" s="51" t="inlineStr">
        <is>
          <t>고객분 구매 현장 배송 시, 천장 보강 무료설치</t>
        </is>
      </c>
      <c r="D29" s="3" t="inlineStr"/>
      <c r="E29" s="3" t="n">
        <v>0</v>
      </c>
      <c r="F29" s="35" t="n">
        <v>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페인트 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탄성코트</t>
        </is>
      </c>
      <c r="C31" s="51" t="inlineStr">
        <is>
          <t>앞뒤 발코니 탄성코트 시공</t>
        </is>
      </c>
      <c r="D31" s="3" t="inlineStr">
        <is>
          <t>식</t>
        </is>
      </c>
      <c r="E31" s="3" t="n">
        <v>1</v>
      </c>
      <c r="F31" s="35" t="n">
        <v>650000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타일공사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14</v>
      </c>
      <c r="B33" s="51" t="inlineStr">
        <is>
          <t>앞,뒤 발코니 타일 공사</t>
        </is>
      </c>
      <c r="C33" s="51" t="inlineStr">
        <is>
          <t>300*300 기본타일 or 300*600 타일 자재, 시공비 포함</t>
        </is>
      </c>
      <c r="D33" s="3" t="inlineStr">
        <is>
          <t>식</t>
        </is>
      </c>
      <c r="E33" s="3" t="n">
        <v>1</v>
      </c>
      <c r="F33" s="35" t="n">
        <v>1050000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욕실공사</t>
        </is>
      </c>
      <c r="C35" s="51" t="inlineStr">
        <is>
          <t>600*600타일(젠다이, 졸리컷, 욕조, 아덱스 도막방수 포함)</t>
        </is>
      </c>
      <c r="D35" s="3" t="inlineStr">
        <is>
          <t>식</t>
        </is>
      </c>
      <c r="E35" s="3" t="n">
        <v>1</v>
      </c>
      <c r="F35" s="35" t="n">
        <v>5000000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전기공사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전기공사</t>
        </is>
      </c>
      <c r="C37" s="51" t="inlineStr">
        <is>
          <t>콘센트, 스위치 교체, 2,3inc 매입등 시공</t>
        </is>
      </c>
      <c r="D37" s="3" t="inlineStr">
        <is>
          <t>식</t>
        </is>
      </c>
      <c r="E37" s="3" t="n">
        <v>1</v>
      </c>
      <c r="F37" s="35" t="n">
        <v>1200000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수장공사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목공사</t>
        </is>
      </c>
      <c r="C39" s="51" t="inlineStr">
        <is>
          <t>걸레받이, 마이너스 몰딩 시공</t>
        </is>
      </c>
      <c r="D39" s="3" t="inlineStr">
        <is>
          <t>식</t>
        </is>
      </c>
      <c r="E39" s="3" t="n">
        <v>1</v>
      </c>
      <c r="F39" s="35" t="n">
        <v>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폐기물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56" customHeight="1" s="27">
      <c r="A41" s="3" t="n">
        <v>18</v>
      </c>
      <c r="B41" s="51" t="inlineStr">
        <is>
          <t>공사 폐기물 처리</t>
        </is>
      </c>
      <c r="C41" s="51" t="inlineStr">
        <is>
          <t>내부시설 공사 폐기물 처리비</t>
        </is>
      </c>
      <c r="D41" s="3" t="inlineStr">
        <is>
          <t>식</t>
        </is>
      </c>
      <c r="E41" s="3" t="n">
        <v>1</v>
      </c>
      <c r="F41" s="35" t="n">
        <v>400000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보양비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폴라베니어 바닥 보양</t>
        </is>
      </c>
      <c r="C43" s="51" t="inlineStr">
        <is>
          <t>공사 범위 보양비</t>
        </is>
      </c>
      <c r="D43" s="3" t="inlineStr">
        <is>
          <t>식</t>
        </is>
      </c>
      <c r="E43" s="3" t="n">
        <v>1</v>
      </c>
      <c r="F43" s="35" t="n">
        <v>250000</v>
      </c>
      <c r="G43" s="35">
        <f>E43*F43</f>
        <v/>
      </c>
      <c r="H43" s="35" t="n">
        <v>0</v>
      </c>
      <c r="I43" s="5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</f>
        <v/>
      </c>
      <c r="H44" s="39">
        <f>SUM(H11:H43)</f>
        <v/>
      </c>
      <c r="I44" s="12" t="inlineStr">
        <is>
          <t>부가세 별도</t>
        </is>
      </c>
    </row>
    <row r="45">
      <c r="A45" s="25" t="inlineStr">
        <is>
          <t>공과잡비 (10%)</t>
        </is>
      </c>
      <c r="B45" s="37" t="n"/>
      <c r="C45" s="37" t="n"/>
      <c r="D45" s="38" t="n"/>
      <c r="E45" s="16" t="n"/>
      <c r="F45" s="16" t="n"/>
      <c r="G45" s="17">
        <f>G44*0.1</f>
        <v/>
      </c>
      <c r="H45" s="18" t="n"/>
      <c r="I45" s="19" t="n"/>
    </row>
    <row r="46">
      <c r="A46" s="25" t="inlineStr">
        <is>
          <t>총 합 계 금 액 (TOTAL AMOUNT)</t>
        </is>
      </c>
      <c r="B46" s="37" t="n"/>
      <c r="C46" s="37" t="n"/>
      <c r="D46" s="38" t="n"/>
      <c r="E46" s="16" t="n"/>
      <c r="F46" s="16" t="n"/>
      <c r="G46" s="20">
        <f>G44+G45</f>
        <v/>
      </c>
      <c r="H46" s="21">
        <f>SUM(H11:H43)</f>
        <v/>
      </c>
      <c r="I46" s="22" t="inlineStr">
        <is>
          <t>부가세 별도</t>
        </is>
      </c>
    </row>
    <row r="47"/>
    <row r="48">
      <c r="A48" s="29" t="inlineStr">
        <is>
          <t>■ 기 타 사 항 및 특 기 사 항</t>
        </is>
      </c>
    </row>
    <row r="49" ht="38.66666666666666" customHeight="1" s="27">
      <c r="A49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49" s="40" t="n"/>
      <c r="C49" s="40" t="n"/>
      <c r="D49" s="40" t="n"/>
      <c r="E49" s="40" t="n"/>
      <c r="F49" s="40" t="n"/>
      <c r="G49" s="40" t="n"/>
      <c r="H49" s="40" t="n"/>
      <c r="I49" s="41" t="n"/>
    </row>
    <row r="50" ht="38.66666666666666" customHeight="1" s="27">
      <c r="A50" s="42" t="n"/>
      <c r="I50" s="43" t="n"/>
    </row>
    <row r="51" ht="38.66666666666666" customHeight="1" s="27">
      <c r="A51" s="44" t="n"/>
      <c r="B51" s="45" t="n"/>
      <c r="C51" s="45" t="n"/>
      <c r="D51" s="45" t="n"/>
      <c r="E51" s="45" t="n"/>
      <c r="F51" s="45" t="n"/>
      <c r="G51" s="45" t="n"/>
      <c r="H51" s="45" t="n"/>
      <c r="I51" s="46" t="n"/>
    </row>
    <row r="52"/>
    <row r="53"/>
    <row r="54"/>
    <row r="55"/>
  </sheetData>
  <mergeCells count="31">
    <mergeCell ref="E3:I3"/>
    <mergeCell ref="A45:D45"/>
    <mergeCell ref="B5:D5"/>
    <mergeCell ref="F7:I7"/>
    <mergeCell ref="A28:I28"/>
    <mergeCell ref="A13:I13"/>
    <mergeCell ref="B4:D4"/>
    <mergeCell ref="A40:I40"/>
    <mergeCell ref="A18:I18"/>
    <mergeCell ref="F5:I5"/>
    <mergeCell ref="B7:D7"/>
    <mergeCell ref="A34:I34"/>
    <mergeCell ref="A48:I48"/>
    <mergeCell ref="A26:I26"/>
    <mergeCell ref="A24:I24"/>
    <mergeCell ref="A30:I30"/>
    <mergeCell ref="A44:D44"/>
    <mergeCell ref="A15:I15"/>
    <mergeCell ref="A46:D46"/>
    <mergeCell ref="B3:D3"/>
    <mergeCell ref="A11:I11"/>
    <mergeCell ref="A42:I42"/>
    <mergeCell ref="F8:I8"/>
    <mergeCell ref="A32:I32"/>
    <mergeCell ref="F4:I4"/>
    <mergeCell ref="A36:I36"/>
    <mergeCell ref="A49:I51"/>
    <mergeCell ref="A1:I1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2026-08-24T15:28:20Z</dcterms:modified>
  <cp:lastModifiedBy>영호 이</cp:lastModifiedBy>
  <cp:lastPrinted>2026-06-01T08:03:26Z</cp:lastPrinted>
</cp:coreProperties>
</file>