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9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ffffff"/>
      </patternFill>
    </fill>
    <fill>
      <patternFill patternType="solid">
        <fgColor rgb="00ffea00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164" fontId="11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right" vertical="center"/>
    </xf>
    <xf numFmtId="0" fontId="3" fillId="7" borderId="1" pivotButton="0" quotePrefix="0" xfId="0"/>
    <xf numFmtId="0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 wrapText="1"/>
    </xf>
    <xf numFmtId="164" fontId="3" fillId="8" borderId="1" applyAlignment="1" pivotButton="0" quotePrefix="0" xfId="0">
      <alignment horizontal="right" vertical="center"/>
    </xf>
    <xf numFmtId="0" fontId="3" fillId="8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6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9" t="n"/>
      <c r="F11" s="50" t="inlineStr">
        <is>
          <t>합계</t>
        </is>
      </c>
      <c r="G11" s="50">
        <f>SUM(G12:G12)</f>
        <v/>
      </c>
      <c r="H11" s="50">
        <f>SUM(H12:H12)</f>
        <v/>
      </c>
      <c r="I11" s="47" t="n"/>
    </row>
    <row r="12" ht="28" customHeight="1" s="27">
      <c r="A12" s="6" t="n">
        <v>1</v>
      </c>
      <c r="B12" s="11" t="inlineStr">
        <is>
          <t>철거공사</t>
        </is>
      </c>
      <c r="C12" s="11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1650000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창호공사</t>
        </is>
      </c>
      <c r="B13" s="48" t="n"/>
      <c r="C13" s="48" t="n"/>
      <c r="D13" s="48" t="n"/>
      <c r="E13" s="49" t="n"/>
      <c r="F13" s="50" t="inlineStr">
        <is>
          <t>합계</t>
        </is>
      </c>
      <c r="G13" s="50">
        <f>SUM(G14:G14)</f>
        <v/>
      </c>
      <c r="H13" s="50">
        <f>SUM(H14:H14)</f>
        <v/>
      </c>
      <c r="I13" s="47" t="n"/>
    </row>
    <row r="14" ht="28" customHeight="1" s="27">
      <c r="A14" s="6" t="n">
        <v>2</v>
      </c>
      <c r="B14" s="11" t="inlineStr">
        <is>
          <t>샤시공사</t>
        </is>
      </c>
      <c r="C14" s="11" t="inlineStr">
        <is>
          <t>LX Z:IN 창호, 손잡이 핸들포함</t>
        </is>
      </c>
      <c r="D14" s="6" t="inlineStr">
        <is>
          <t>식</t>
        </is>
      </c>
      <c r="E14" s="6" t="n">
        <v>1</v>
      </c>
      <c r="F14" s="36" t="n">
        <v>9800000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9" t="n"/>
      <c r="F15" s="50" t="inlineStr">
        <is>
          <t>합계</t>
        </is>
      </c>
      <c r="G15" s="50">
        <f>SUM(G16:G18)</f>
        <v/>
      </c>
      <c r="H15" s="50">
        <f>SUM(H16:H18)</f>
        <v/>
      </c>
      <c r="I15" s="47" t="n"/>
    </row>
    <row r="16" ht="28" customHeight="1" s="27">
      <c r="A16" s="6" t="n">
        <v>3</v>
      </c>
      <c r="B16" s="11" t="inlineStr">
        <is>
          <t>중문</t>
        </is>
      </c>
      <c r="C16" s="11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10" t="inlineStr">
        <is>
          <t>방문, 틀</t>
        </is>
      </c>
      <c r="C17" s="10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6" t="n">
        <v>5</v>
      </c>
      <c r="B18" s="11" t="inlineStr">
        <is>
          <t>터닝도어</t>
        </is>
      </c>
      <c r="C18" s="11" t="inlineStr">
        <is>
          <t>세탁실 터닝도어 1개소, LX Z:IN</t>
        </is>
      </c>
      <c r="D18" s="6" t="inlineStr">
        <is>
          <t>EA</t>
        </is>
      </c>
      <c r="E18" s="6" t="n">
        <v>1</v>
      </c>
      <c r="F18" s="36" t="n">
        <v>700000</v>
      </c>
      <c r="G18" s="36">
        <f>E18*F18</f>
        <v/>
      </c>
      <c r="H18" s="36" t="n">
        <v>0</v>
      </c>
      <c r="I18" s="8" t="n"/>
    </row>
    <row r="19" ht="28" customHeight="1" s="27">
      <c r="A19" s="47" t="inlineStr">
        <is>
          <t>가구공사</t>
        </is>
      </c>
      <c r="B19" s="48" t="n"/>
      <c r="C19" s="48" t="n"/>
      <c r="D19" s="48" t="n"/>
      <c r="E19" s="49" t="n"/>
      <c r="F19" s="50" t="inlineStr">
        <is>
          <t>합계</t>
        </is>
      </c>
      <c r="G19" s="50">
        <f>SUM(G20:G27)</f>
        <v/>
      </c>
      <c r="H19" s="50">
        <f>SUM(H20:H27)</f>
        <v/>
      </c>
      <c r="I19" s="47" t="n"/>
    </row>
    <row r="20" ht="28" customHeight="1" s="27">
      <c r="A20" s="51" t="n">
        <v>6</v>
      </c>
      <c r="B20" s="52" t="inlineStr">
        <is>
          <t>신발장</t>
        </is>
      </c>
      <c r="C20" s="52" t="inlineStr">
        <is>
          <t>하단띄움, 중앙 오픈형(하부 간접등 포함)</t>
        </is>
      </c>
      <c r="D20" s="51" t="inlineStr">
        <is>
          <t>EA</t>
        </is>
      </c>
      <c r="E20" s="51" t="n">
        <v>1</v>
      </c>
      <c r="F20" s="53" t="n">
        <v>650000</v>
      </c>
      <c r="G20" s="53">
        <f>E20*F20</f>
        <v/>
      </c>
      <c r="H20" s="53" t="n">
        <v>0</v>
      </c>
      <c r="I20" s="54" t="n"/>
    </row>
    <row r="21" ht="28" customHeight="1" s="27">
      <c r="A21" s="55" t="n">
        <v>7</v>
      </c>
      <c r="B21" s="56" t="inlineStr">
        <is>
          <t>안방 붙박이장</t>
        </is>
      </c>
      <c r="C21" s="56" t="inlineStr">
        <is>
          <t>안방 붙박이장</t>
        </is>
      </c>
      <c r="D21" s="55" t="inlineStr">
        <is>
          <t>EA</t>
        </is>
      </c>
      <c r="E21" s="55" t="n">
        <v>1</v>
      </c>
      <c r="F21" s="57" t="n">
        <v>1920000</v>
      </c>
      <c r="G21" s="57">
        <f>E21*F21</f>
        <v/>
      </c>
      <c r="H21" s="57" t="n">
        <v>0</v>
      </c>
      <c r="I21" s="58" t="n"/>
    </row>
    <row r="22" ht="28" customHeight="1" s="27">
      <c r="A22" s="55" t="n">
        <v>8</v>
      </c>
      <c r="B22" s="56" t="inlineStr">
        <is>
          <t>붙박이장</t>
        </is>
      </c>
      <c r="C22" s="56" t="inlineStr">
        <is>
          <t>부엌방(슬라이딩도어)</t>
        </is>
      </c>
      <c r="D22" s="55" t="inlineStr">
        <is>
          <t>EA</t>
        </is>
      </c>
      <c r="E22" s="55" t="n">
        <v>1</v>
      </c>
      <c r="F22" s="57" t="n">
        <v>750000</v>
      </c>
      <c r="G22" s="57">
        <f>E22*F22</f>
        <v/>
      </c>
      <c r="H22" s="57" t="n">
        <v>0</v>
      </c>
      <c r="I22" s="58" t="n"/>
    </row>
    <row r="23" ht="28" customHeight="1" s="27">
      <c r="A23" s="55" t="n">
        <v>9</v>
      </c>
      <c r="B23" s="56" t="inlineStr">
        <is>
          <t>붙박이장</t>
        </is>
      </c>
      <c r="C23" s="56" t="inlineStr">
        <is>
          <t>부엌방 발코니 수납장</t>
        </is>
      </c>
      <c r="D23" s="55" t="inlineStr">
        <is>
          <t>EA</t>
        </is>
      </c>
      <c r="E23" s="55" t="n">
        <v>1</v>
      </c>
      <c r="F23" s="57" t="n">
        <v>450000</v>
      </c>
      <c r="G23" s="57">
        <f>E23*F23</f>
        <v/>
      </c>
      <c r="H23" s="57" t="n">
        <v>0</v>
      </c>
      <c r="I23" s="58" t="n"/>
    </row>
    <row r="24" ht="28" customHeight="1" s="27">
      <c r="A24" s="55" t="n">
        <v>10</v>
      </c>
      <c r="B24" s="56" t="inlineStr">
        <is>
          <t>붙박이장</t>
        </is>
      </c>
      <c r="C24" s="56" t="inlineStr">
        <is>
          <t>작은방 일반 붙박이장, TV매립 붙박이장</t>
        </is>
      </c>
      <c r="D24" s="55" t="inlineStr">
        <is>
          <t>EA</t>
        </is>
      </c>
      <c r="E24" s="55" t="n">
        <v>1</v>
      </c>
      <c r="F24" s="57" t="n">
        <v>1680000</v>
      </c>
      <c r="G24" s="57">
        <f>E24*F24</f>
        <v/>
      </c>
      <c r="H24" s="57" t="n">
        <v>0</v>
      </c>
      <c r="I24" s="58" t="n"/>
    </row>
    <row r="25" ht="28" customHeight="1" s="27">
      <c r="A25" s="55" t="n">
        <v>11</v>
      </c>
      <c r="B25" s="56" t="inlineStr">
        <is>
          <t>싱크대</t>
        </is>
      </c>
      <c r="C25" s="56" t="inlineStr">
        <is>
          <t>ㄱ자형 상하부장(씽크볼,쿡탑,수전 포함)</t>
        </is>
      </c>
      <c r="D25" s="55" t="inlineStr">
        <is>
          <t>EA</t>
        </is>
      </c>
      <c r="E25" s="55" t="n">
        <v>1</v>
      </c>
      <c r="F25" s="57" t="n">
        <v>4480000</v>
      </c>
      <c r="G25" s="57">
        <f>E25*F25</f>
        <v/>
      </c>
      <c r="H25" s="57" t="n">
        <v>0</v>
      </c>
      <c r="I25" s="58" t="n"/>
    </row>
    <row r="26" ht="28" customHeight="1" s="27">
      <c r="A26" s="55" t="n">
        <v>12</v>
      </c>
      <c r="B26" s="56" t="inlineStr">
        <is>
          <t>붙박이장</t>
        </is>
      </c>
      <c r="C26" s="56" t="inlineStr">
        <is>
          <t>앞 베란다 양측 창고형 붙박이장</t>
        </is>
      </c>
      <c r="D26" s="55" t="inlineStr">
        <is>
          <t>EA</t>
        </is>
      </c>
      <c r="E26" s="55" t="n">
        <v>2</v>
      </c>
      <c r="F26" s="57" t="n">
        <v>450000</v>
      </c>
      <c r="G26" s="57">
        <f>E26*F26</f>
        <v/>
      </c>
      <c r="H26" s="57" t="n">
        <v>0</v>
      </c>
      <c r="I26" s="58" t="n"/>
    </row>
    <row r="27" ht="28" customHeight="1" s="27">
      <c r="A27" s="3" t="n">
        <v>13</v>
      </c>
      <c r="B27" s="10" t="inlineStr">
        <is>
          <t>냉장고장</t>
        </is>
      </c>
      <c r="C27" s="10" t="inlineStr">
        <is>
          <t>상부 수납형 냉장고장(양문형 냉장고 2개소 맞춤)</t>
        </is>
      </c>
      <c r="D27" s="3" t="inlineStr">
        <is>
          <t>EA</t>
        </is>
      </c>
      <c r="E27" s="3" t="n">
        <v>1</v>
      </c>
      <c r="F27" s="35" t="n">
        <v>800000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바닥공사</t>
        </is>
      </c>
      <c r="B28" s="48" t="n"/>
      <c r="C28" s="48" t="n"/>
      <c r="D28" s="48" t="n"/>
      <c r="E28" s="49" t="n"/>
      <c r="F28" s="50" t="inlineStr">
        <is>
          <t>합계</t>
        </is>
      </c>
      <c r="G28" s="50">
        <f>SUM(G29:G29)</f>
        <v/>
      </c>
      <c r="H28" s="50">
        <f>SUM(H29:H29)</f>
        <v/>
      </c>
      <c r="I28" s="47" t="n"/>
    </row>
    <row r="29" ht="28" customHeight="1" s="27">
      <c r="A29" s="3" t="n">
        <v>14</v>
      </c>
      <c r="B29" s="10" t="inlineStr">
        <is>
          <t>강마루</t>
        </is>
      </c>
      <c r="C29" s="10" t="inlineStr">
        <is>
          <t>브랜드 미지정</t>
        </is>
      </c>
      <c r="D29" s="3" t="inlineStr">
        <is>
          <t>평</t>
        </is>
      </c>
      <c r="E29" s="3" t="n">
        <v>22</v>
      </c>
      <c r="F29" s="35" t="n">
        <v>135000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도배공사</t>
        </is>
      </c>
      <c r="B30" s="48" t="n"/>
      <c r="C30" s="48" t="n"/>
      <c r="D30" s="48" t="n"/>
      <c r="E30" s="49" t="n"/>
      <c r="F30" s="50" t="inlineStr">
        <is>
          <t>합계</t>
        </is>
      </c>
      <c r="G30" s="50">
        <f>SUM(G31:G31)</f>
        <v/>
      </c>
      <c r="H30" s="50">
        <f>SUM(H31:H31)</f>
        <v/>
      </c>
      <c r="I30" s="47" t="n"/>
    </row>
    <row r="31" ht="28" customHeight="1" s="27">
      <c r="A31" s="3" t="n">
        <v>15</v>
      </c>
      <c r="B31" s="10" t="inlineStr">
        <is>
          <t>실크벽지</t>
        </is>
      </c>
      <c r="C31" s="10" t="inlineStr">
        <is>
          <t>LX 베스트 실크벽지</t>
        </is>
      </c>
      <c r="D31" s="3" t="inlineStr">
        <is>
          <t>식</t>
        </is>
      </c>
      <c r="E31" s="3" t="n">
        <v>1</v>
      </c>
      <c r="F31" s="35" t="n">
        <v>2150000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페인트 공사</t>
        </is>
      </c>
      <c r="B32" s="48" t="n"/>
      <c r="C32" s="48" t="n"/>
      <c r="D32" s="48" t="n"/>
      <c r="E32" s="49" t="n"/>
      <c r="F32" s="50" t="inlineStr">
        <is>
          <t>합계</t>
        </is>
      </c>
      <c r="G32" s="50">
        <f>SUM(G33:G33)</f>
        <v/>
      </c>
      <c r="H32" s="50">
        <f>SUM(H33:H33)</f>
        <v/>
      </c>
      <c r="I32" s="47" t="n"/>
    </row>
    <row r="33" ht="28" customHeight="1" s="27">
      <c r="A33" s="3" t="n">
        <v>16</v>
      </c>
      <c r="B33" s="10" t="inlineStr">
        <is>
          <t>탄성코트</t>
        </is>
      </c>
      <c r="C33" s="10" t="inlineStr">
        <is>
          <t>앞발코니, 작은방 발코니, 세탁실 탄성코트 시공</t>
        </is>
      </c>
      <c r="D33" s="3" t="inlineStr">
        <is>
          <t>식</t>
        </is>
      </c>
      <c r="E33" s="3" t="n">
        <v>1</v>
      </c>
      <c r="F33" s="35" t="n">
        <v>850000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타일공사</t>
        </is>
      </c>
      <c r="B34" s="48" t="n"/>
      <c r="C34" s="48" t="n"/>
      <c r="D34" s="48" t="n"/>
      <c r="E34" s="49" t="n"/>
      <c r="F34" s="50" t="inlineStr">
        <is>
          <t>합계</t>
        </is>
      </c>
      <c r="G34" s="50">
        <f>SUM(G35:G36)</f>
        <v/>
      </c>
      <c r="H34" s="50">
        <f>SUM(H35:H36)</f>
        <v/>
      </c>
      <c r="I34" s="47" t="n"/>
    </row>
    <row r="35" ht="56" customHeight="1" s="27">
      <c r="A35" s="3" t="n">
        <v>17</v>
      </c>
      <c r="B35" s="10" t="inlineStr">
        <is>
          <t>앞,뒤 발코니 바닥 타일 공사</t>
        </is>
      </c>
      <c r="C35" s="10" t="inlineStr">
        <is>
          <t>300*300 기본타일 or 300*600 타일 자재, 시공비 포함</t>
        </is>
      </c>
      <c r="D35" s="3" t="inlineStr">
        <is>
          <t>식</t>
        </is>
      </c>
      <c r="E35" s="3" t="n">
        <v>1</v>
      </c>
      <c r="F35" s="35" t="n">
        <v>2150000</v>
      </c>
      <c r="G35" s="35">
        <f>E35*F35</f>
        <v/>
      </c>
      <c r="H35" s="35" t="n">
        <v>0</v>
      </c>
      <c r="I35" s="5" t="n"/>
    </row>
    <row r="36" ht="28" customHeight="1" s="27">
      <c r="A36" s="3" t="n">
        <v>18</v>
      </c>
      <c r="B36" s="10" t="inlineStr">
        <is>
          <t>현관, 싱크대</t>
        </is>
      </c>
      <c r="C36" s="10" t="inlineStr">
        <is>
          <t>600*600타일 시공</t>
        </is>
      </c>
      <c r="D36" s="3" t="inlineStr">
        <is>
          <t>식</t>
        </is>
      </c>
      <c r="E36" s="3" t="n">
        <v>1</v>
      </c>
      <c r="F36" s="35" t="n">
        <v>650000</v>
      </c>
      <c r="G36" s="35">
        <f>E36*F36</f>
        <v/>
      </c>
      <c r="H36" s="35" t="n">
        <v>0</v>
      </c>
      <c r="I36" s="5" t="n"/>
    </row>
    <row r="37" ht="28" customHeight="1" s="27">
      <c r="A37" s="47" t="inlineStr">
        <is>
          <t>욕실공사</t>
        </is>
      </c>
      <c r="B37" s="48" t="n"/>
      <c r="C37" s="48" t="n"/>
      <c r="D37" s="48" t="n"/>
      <c r="E37" s="49" t="n"/>
      <c r="F37" s="50" t="inlineStr">
        <is>
          <t>합계</t>
        </is>
      </c>
      <c r="G37" s="50">
        <f>SUM(G38:G39)</f>
        <v/>
      </c>
      <c r="H37" s="50">
        <f>SUM(H38:H39)</f>
        <v/>
      </c>
      <c r="I37" s="47" t="n"/>
    </row>
    <row r="38" ht="28" customHeight="1" s="27">
      <c r="A38" s="55" t="n">
        <v>19</v>
      </c>
      <c r="B38" s="56" t="inlineStr">
        <is>
          <t>욕실공사</t>
        </is>
      </c>
      <c r="C38" s="56" t="inlineStr">
        <is>
          <t>600*600타일(젠다이,욕조,아덱스 도막방수 포함)</t>
        </is>
      </c>
      <c r="D38" s="55" t="inlineStr">
        <is>
          <t>식</t>
        </is>
      </c>
      <c r="E38" s="55" t="n">
        <v>1</v>
      </c>
      <c r="F38" s="57" t="n">
        <v>5000000</v>
      </c>
      <c r="G38" s="57">
        <f>E38*F38</f>
        <v/>
      </c>
      <c r="H38" s="57" t="n">
        <v>0</v>
      </c>
      <c r="I38" s="58" t="n"/>
    </row>
    <row r="39" ht="28" customHeight="1" s="27">
      <c r="A39" s="3" t="n">
        <v>20</v>
      </c>
      <c r="B39" s="10" t="inlineStr">
        <is>
          <t>설비공사</t>
        </is>
      </c>
      <c r="C39" s="10" t="inlineStr">
        <is>
          <t>동파이프 초입부 제거, 용접&amp;조인트 급수 신설 및 설비</t>
        </is>
      </c>
      <c r="D39" s="3" t="inlineStr">
        <is>
          <t>식</t>
        </is>
      </c>
      <c r="E39" s="3" t="n">
        <v>1</v>
      </c>
      <c r="F39" s="35" t="n">
        <v>1800000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전기공사</t>
        </is>
      </c>
      <c r="B40" s="48" t="n"/>
      <c r="C40" s="48" t="n"/>
      <c r="D40" s="48" t="n"/>
      <c r="E40" s="49" t="n"/>
      <c r="F40" s="50" t="inlineStr">
        <is>
          <t>합계</t>
        </is>
      </c>
      <c r="G40" s="50">
        <f>SUM(G41:G41)</f>
        <v/>
      </c>
      <c r="H40" s="50">
        <f>SUM(H41:H41)</f>
        <v/>
      </c>
      <c r="I40" s="47" t="n"/>
    </row>
    <row r="41" ht="28" customHeight="1" s="27">
      <c r="A41" s="55" t="n">
        <v>21</v>
      </c>
      <c r="B41" s="56" t="inlineStr">
        <is>
          <t>전기공사</t>
        </is>
      </c>
      <c r="C41" s="56" t="inlineStr">
        <is>
          <t>콘센트, 스위치 교체, 2,3inc 매입등 시공</t>
        </is>
      </c>
      <c r="D41" s="55" t="inlineStr">
        <is>
          <t>식</t>
        </is>
      </c>
      <c r="E41" s="55" t="n">
        <v>1</v>
      </c>
      <c r="F41" s="57" t="n">
        <v>900000</v>
      </c>
      <c r="G41" s="57">
        <f>E41*F41</f>
        <v/>
      </c>
      <c r="H41" s="57" t="n">
        <v>0</v>
      </c>
      <c r="I41" s="58" t="n"/>
    </row>
    <row r="42" ht="28" customHeight="1" s="27">
      <c r="A42" s="47" t="inlineStr">
        <is>
          <t>수장공사</t>
        </is>
      </c>
      <c r="B42" s="48" t="n"/>
      <c r="C42" s="48" t="n"/>
      <c r="D42" s="48" t="n"/>
      <c r="E42" s="49" t="n"/>
      <c r="F42" s="50" t="inlineStr">
        <is>
          <t>합계</t>
        </is>
      </c>
      <c r="G42" s="50">
        <f>SUM(G43:G45)</f>
        <v/>
      </c>
      <c r="H42" s="50">
        <f>SUM(H43:H45)</f>
        <v/>
      </c>
      <c r="I42" s="47" t="n"/>
    </row>
    <row r="43" ht="28" customHeight="1" s="27">
      <c r="A43" s="55" t="n">
        <v>22</v>
      </c>
      <c r="B43" s="56" t="inlineStr">
        <is>
          <t>목공사</t>
        </is>
      </c>
      <c r="C43" s="56" t="inlineStr">
        <is>
          <t>걸레받이, 마이너스 몰딩 시공, 현관 가벽(유리시공포함)</t>
        </is>
      </c>
      <c r="D43" s="55" t="inlineStr">
        <is>
          <t>식</t>
        </is>
      </c>
      <c r="E43" s="55" t="n">
        <v>1</v>
      </c>
      <c r="F43" s="57" t="n">
        <v>1400000</v>
      </c>
      <c r="G43" s="57">
        <f>E43*F43</f>
        <v/>
      </c>
      <c r="H43" s="57" t="n">
        <v>0</v>
      </c>
      <c r="I43" s="58" t="n"/>
    </row>
    <row r="44" ht="28" customHeight="1" s="27">
      <c r="A44" s="55" t="n">
        <v>23</v>
      </c>
      <c r="B44" s="56" t="inlineStr">
        <is>
          <t>실링팬 설치</t>
        </is>
      </c>
      <c r="C44" s="56" t="inlineStr">
        <is>
          <t>고객분 구매 현장 배송 시, 천장 보강 무료설치</t>
        </is>
      </c>
      <c r="D44" s="55" t="inlineStr">
        <is>
          <t>식</t>
        </is>
      </c>
      <c r="E44" s="55" t="n">
        <v>0</v>
      </c>
      <c r="F44" s="57" t="n">
        <v>0</v>
      </c>
      <c r="G44" s="57">
        <f>E44*F44</f>
        <v/>
      </c>
      <c r="H44" s="57" t="n">
        <v>0</v>
      </c>
      <c r="I44" s="58" t="n"/>
    </row>
    <row r="45" ht="28" customHeight="1" s="27">
      <c r="A45" s="3" t="n">
        <v>24</v>
      </c>
      <c r="B45" s="10" t="inlineStr">
        <is>
          <t>천장보강</t>
        </is>
      </c>
      <c r="C45" s="10" t="inlineStr">
        <is>
          <t>우물천장 평탄화, 노후 몰딩 탈거 부 보강 무료</t>
        </is>
      </c>
      <c r="D45" s="3" t="inlineStr">
        <is>
          <t>식</t>
        </is>
      </c>
      <c r="E45" s="3" t="n">
        <v>0</v>
      </c>
      <c r="F45" s="35" t="n">
        <v>0</v>
      </c>
      <c r="G45" s="35">
        <f>E45*F45</f>
        <v/>
      </c>
      <c r="H45" s="35" t="n">
        <v>0</v>
      </c>
      <c r="I45" s="5" t="n"/>
    </row>
    <row r="46" ht="28" customHeight="1" s="27">
      <c r="A46" s="47" t="inlineStr">
        <is>
          <t>폐기물</t>
        </is>
      </c>
      <c r="B46" s="48" t="n"/>
      <c r="C46" s="48" t="n"/>
      <c r="D46" s="48" t="n"/>
      <c r="E46" s="49" t="n"/>
      <c r="F46" s="50" t="inlineStr">
        <is>
          <t>합계</t>
        </is>
      </c>
      <c r="G46" s="50">
        <f>SUM(G47:G47)</f>
        <v/>
      </c>
      <c r="H46" s="50">
        <f>SUM(H47:H47)</f>
        <v/>
      </c>
      <c r="I46" s="47" t="n"/>
    </row>
    <row r="47" ht="56" customHeight="1" s="27">
      <c r="A47" s="3" t="n">
        <v>25</v>
      </c>
      <c r="B47" s="10" t="inlineStr">
        <is>
          <t>공사 폐기물 처리</t>
        </is>
      </c>
      <c r="C47" s="10" t="inlineStr">
        <is>
          <t>내부시설 공사 폐기물 처리비</t>
        </is>
      </c>
      <c r="D47" s="3" t="inlineStr">
        <is>
          <t>식</t>
        </is>
      </c>
      <c r="E47" s="3" t="n">
        <v>1</v>
      </c>
      <c r="F47" s="35" t="n">
        <v>400000</v>
      </c>
      <c r="G47" s="35">
        <f>E47*F47</f>
        <v/>
      </c>
      <c r="H47" s="35" t="n">
        <v>0</v>
      </c>
      <c r="I47" s="5" t="n"/>
    </row>
    <row r="48" ht="28" customHeight="1" s="27">
      <c r="A48" s="47" t="inlineStr">
        <is>
          <t>보양비</t>
        </is>
      </c>
      <c r="B48" s="48" t="n"/>
      <c r="C48" s="48" t="n"/>
      <c r="D48" s="48" t="n"/>
      <c r="E48" s="49" t="n"/>
      <c r="F48" s="50" t="inlineStr">
        <is>
          <t>합계</t>
        </is>
      </c>
      <c r="G48" s="50">
        <f>SUM(G49:G49)</f>
        <v/>
      </c>
      <c r="H48" s="50">
        <f>SUM(H49:H49)</f>
        <v/>
      </c>
      <c r="I48" s="47" t="n"/>
    </row>
    <row r="49" ht="56" customHeight="1" s="27">
      <c r="A49" s="3" t="n">
        <v>26</v>
      </c>
      <c r="B49" s="10" t="inlineStr">
        <is>
          <t>폴라베니어 바닥 보양</t>
        </is>
      </c>
      <c r="C49" s="10" t="inlineStr">
        <is>
          <t>공사 범위 보양비</t>
        </is>
      </c>
      <c r="D49" s="3" t="inlineStr">
        <is>
          <t>식</t>
        </is>
      </c>
      <c r="E49" s="3" t="n">
        <v>1</v>
      </c>
      <c r="F49" s="35" t="n">
        <v>250000</v>
      </c>
      <c r="G49" s="35">
        <f>E49*F49</f>
        <v/>
      </c>
      <c r="H49" s="35" t="n">
        <v>0</v>
      </c>
      <c r="I49" s="5" t="n"/>
    </row>
    <row r="50">
      <c r="A50" s="25" t="inlineStr">
        <is>
          <t>소 계 (품목 합계)</t>
        </is>
      </c>
      <c r="B50" s="37" t="n"/>
      <c r="C50" s="37" t="n"/>
      <c r="D50" s="38" t="n"/>
      <c r="E50" s="12">
        <f>SUM(E11:E49)</f>
        <v/>
      </c>
      <c r="F50" s="13" t="n"/>
      <c r="G50" s="14">
        <f>SUM(G11:G49)</f>
        <v/>
      </c>
      <c r="H50" s="39">
        <f>SUM(H11:H49)</f>
        <v/>
      </c>
      <c r="I50" s="12" t="inlineStr">
        <is>
          <t>부가세 별도</t>
        </is>
      </c>
    </row>
    <row r="51">
      <c r="A51" s="25" t="inlineStr">
        <is>
          <t>공과잡비 (5%)</t>
        </is>
      </c>
      <c r="B51" s="37" t="n"/>
      <c r="C51" s="37" t="n"/>
      <c r="D51" s="38" t="n"/>
      <c r="E51" s="16" t="n"/>
      <c r="F51" s="16" t="n"/>
      <c r="G51" s="17">
        <f>G50*0.05</f>
        <v/>
      </c>
      <c r="H51" s="18" t="n"/>
      <c r="I51" s="19" t="n"/>
    </row>
    <row r="52">
      <c r="A52" s="25" t="inlineStr">
        <is>
          <t>D.C</t>
        </is>
      </c>
      <c r="B52" s="37" t="n"/>
      <c r="C52" s="37" t="n"/>
      <c r="D52" s="38" t="n"/>
      <c r="E52" s="16" t="n"/>
      <c r="F52" s="16" t="n"/>
      <c r="G52" s="17" t="n">
        <v>-2000000</v>
      </c>
      <c r="H52" s="18" t="n"/>
      <c r="I52" s="19" t="n"/>
    </row>
    <row r="53">
      <c r="A53" s="25" t="inlineStr">
        <is>
          <t>총 합 계 금 액 (TOTAL AMOUNT)</t>
        </is>
      </c>
      <c r="B53" s="37" t="n"/>
      <c r="C53" s="37" t="n"/>
      <c r="D53" s="38" t="n"/>
      <c r="E53" s="16" t="n"/>
      <c r="F53" s="16" t="n"/>
      <c r="G53" s="20">
        <f>G50+G51+G52</f>
        <v/>
      </c>
      <c r="H53" s="21">
        <f>SUM(H11:H49)</f>
        <v/>
      </c>
      <c r="I53" s="22" t="inlineStr">
        <is>
          <t>부가세 별도</t>
        </is>
      </c>
    </row>
    <row r="54"/>
    <row r="55">
      <c r="A55" s="29" t="inlineStr">
        <is>
          <t>■ 기 타 사 항 및 특 기 사 항</t>
        </is>
      </c>
    </row>
    <row r="56" ht="38.66666666666666" customHeight="1" s="27">
      <c r="A56" s="59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56" s="40" t="n"/>
      <c r="C56" s="40" t="n"/>
      <c r="D56" s="40" t="n"/>
      <c r="E56" s="40" t="n"/>
      <c r="F56" s="40" t="n"/>
      <c r="G56" s="40" t="n"/>
      <c r="H56" s="40" t="n"/>
      <c r="I56" s="41" t="n"/>
    </row>
    <row r="57" ht="38.66666666666666" customHeight="1" s="27">
      <c r="A57" s="42" t="n"/>
      <c r="I57" s="43" t="n"/>
    </row>
    <row r="58" ht="38.66666666666666" customHeight="1" s="27">
      <c r="A58" s="44" t="n"/>
      <c r="B58" s="45" t="n"/>
      <c r="C58" s="45" t="n"/>
      <c r="D58" s="45" t="n"/>
      <c r="E58" s="45" t="n"/>
      <c r="F58" s="45" t="n"/>
      <c r="G58" s="45" t="n"/>
      <c r="H58" s="45" t="n"/>
      <c r="I58" s="46" t="n"/>
    </row>
    <row r="59"/>
    <row r="60"/>
    <row r="61"/>
  </sheetData>
  <mergeCells count="31">
    <mergeCell ref="A30:E30"/>
    <mergeCell ref="E3:I3"/>
    <mergeCell ref="A34:E34"/>
    <mergeCell ref="B5:D5"/>
    <mergeCell ref="A48:E48"/>
    <mergeCell ref="A53:D53"/>
    <mergeCell ref="F7:I7"/>
    <mergeCell ref="A15:E15"/>
    <mergeCell ref="A42:E42"/>
    <mergeCell ref="B4:D4"/>
    <mergeCell ref="A11:E11"/>
    <mergeCell ref="A52:D52"/>
    <mergeCell ref="A32:E32"/>
    <mergeCell ref="F5:I5"/>
    <mergeCell ref="B7:D7"/>
    <mergeCell ref="A55:I55"/>
    <mergeCell ref="B3:D3"/>
    <mergeCell ref="A56:I58"/>
    <mergeCell ref="F8:I8"/>
    <mergeCell ref="A50:D50"/>
    <mergeCell ref="F4:I4"/>
    <mergeCell ref="A28:E28"/>
    <mergeCell ref="A19:E19"/>
    <mergeCell ref="A1:I1"/>
    <mergeCell ref="A40:E40"/>
    <mergeCell ref="A37:E37"/>
    <mergeCell ref="A46:E46"/>
    <mergeCell ref="A13:E13"/>
    <mergeCell ref="A51:D51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2026-09-09T09:04:29Z</dcterms:modified>
  <cp:lastModifiedBy>영호 이</cp:lastModifiedBy>
  <cp:lastPrinted>2026-06-01T08:03:26Z</cp:lastPrinted>
</cp:coreProperties>
</file>