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남녀화장실(타일덧방)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15:06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언더볼 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56" customHeight="1" s="27">
      <c r="A24" s="6" t="n">
        <v>10</v>
      </c>
      <c r="B24" s="50" t="inlineStr">
        <is>
          <t>인조대리석 상판작업</t>
        </is>
      </c>
      <c r="C24" s="50" t="inlineStr">
        <is>
          <t>연마,광택 시공</t>
        </is>
      </c>
      <c r="D24" s="6" t="inlineStr">
        <is>
          <t>식</t>
        </is>
      </c>
      <c r="E24" s="6" t="n">
        <v>1</v>
      </c>
      <c r="F24" s="36" t="n">
        <v>600000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칸막이 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11</v>
      </c>
      <c r="B26" s="51" t="inlineStr">
        <is>
          <t>화장실 큐비클</t>
        </is>
      </c>
      <c r="C26" s="51" t="inlineStr">
        <is>
          <t>1F 남/여 화장실 큐비클 재설치(바닥 다릿발 교체)  + 도어만 교체(큐비클 재설치비 500,000+도어 6개소 교체비 700,000)</t>
        </is>
      </c>
      <c r="D26" s="3" t="inlineStr">
        <is>
          <t>식</t>
        </is>
      </c>
      <c r="E26" s="3" t="n">
        <v>1</v>
      </c>
      <c r="F26" s="35" t="n">
        <v>1200000</v>
      </c>
      <c r="G26" s="35">
        <f>E26*F26</f>
        <v/>
      </c>
      <c r="H26" s="35">
        <f>G26*0.1</f>
        <v/>
      </c>
      <c r="I26" s="5" t="n"/>
    </row>
    <row r="27" ht="28" customHeight="1" s="27">
      <c r="A27" s="47" t="inlineStr">
        <is>
          <t>폐기물</t>
        </is>
      </c>
      <c r="B27" s="48" t="n"/>
      <c r="C27" s="48" t="n"/>
      <c r="D27" s="48" t="n"/>
      <c r="E27" s="48" t="n"/>
      <c r="F27" s="48" t="n"/>
      <c r="G27" s="48" t="n"/>
      <c r="H27" s="48" t="n"/>
      <c r="I27" s="49" t="n"/>
    </row>
    <row r="28" ht="28" customHeight="1" s="27">
      <c r="A28" s="3" t="n">
        <v>12</v>
      </c>
      <c r="B28" s="51" t="inlineStr">
        <is>
          <t>폐기물 처리비</t>
        </is>
      </c>
      <c r="C28" s="51" t="inlineStr">
        <is>
          <t>타일공사 및 폐기물 처리비</t>
        </is>
      </c>
      <c r="D28" s="3" t="inlineStr">
        <is>
          <t>식</t>
        </is>
      </c>
      <c r="E28" s="3" t="n">
        <v>1</v>
      </c>
      <c r="F28" s="35" t="n">
        <v>400000</v>
      </c>
      <c r="G28" s="35">
        <f>E28*F28</f>
        <v/>
      </c>
      <c r="H28" s="35">
        <f>G28*0.1</f>
        <v/>
      </c>
      <c r="I28" s="5" t="n"/>
    </row>
    <row r="29" ht="24" customHeight="1" s="27">
      <c r="A29" s="25" t="inlineStr">
        <is>
          <t>소 계 (품목 합계)</t>
        </is>
      </c>
      <c r="B29" s="37" t="n"/>
      <c r="C29" s="37" t="n"/>
      <c r="D29" s="38" t="n"/>
      <c r="E29" s="12">
        <f>SUM(E11:E28)</f>
        <v/>
      </c>
      <c r="F29" s="13" t="n"/>
      <c r="G29" s="14">
        <f>SUM(G11:G28)</f>
        <v/>
      </c>
      <c r="H29" s="39">
        <f>SUM(H11:H28)</f>
        <v/>
      </c>
      <c r="I29" s="12" t="inlineStr">
        <is>
          <t>부가세 포함</t>
        </is>
      </c>
    </row>
    <row r="30">
      <c r="A30" s="25" t="inlineStr">
        <is>
          <t>공과잡비 (10%)</t>
        </is>
      </c>
      <c r="B30" s="37" t="n"/>
      <c r="C30" s="37" t="n"/>
      <c r="D30" s="38" t="n"/>
      <c r="E30" s="16" t="n"/>
      <c r="F30" s="16" t="n"/>
      <c r="G30" s="17">
        <f>G29*0.1</f>
        <v/>
      </c>
      <c r="H30" s="18" t="n"/>
      <c r="I30" s="19" t="n"/>
    </row>
    <row r="31">
      <c r="A31" s="25" t="inlineStr">
        <is>
          <t>총 합 계 금 액 (TOTAL AMOUNT)</t>
        </is>
      </c>
      <c r="B31" s="37" t="n"/>
      <c r="C31" s="37" t="n"/>
      <c r="D31" s="38" t="n"/>
      <c r="E31" s="16" t="n"/>
      <c r="F31" s="16" t="n"/>
      <c r="G31" s="20">
        <f>FLOOR((G29+G30)*(1+0.1),10000)</f>
        <v/>
      </c>
      <c r="H31" s="21">
        <f>(G29+G30)*0.1</f>
        <v/>
      </c>
      <c r="I31" s="22" t="inlineStr">
        <is>
          <t>부가세 포함</t>
        </is>
      </c>
    </row>
    <row r="32" ht="30" customHeight="1" s="27"/>
    <row r="33" ht="30" customHeight="1" s="27">
      <c r="A33" s="29" t="inlineStr">
        <is>
          <t>■ 기 타 사 항 및 특 기 사 항</t>
        </is>
      </c>
    </row>
    <row r="34" ht="32" customHeight="1" s="27">
      <c r="A34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4" s="40" t="n"/>
      <c r="C34" s="40" t="n"/>
      <c r="D34" s="40" t="n"/>
      <c r="E34" s="40" t="n"/>
      <c r="F34" s="40" t="n"/>
      <c r="G34" s="40" t="n"/>
      <c r="H34" s="40" t="n"/>
      <c r="I34" s="41" t="n"/>
    </row>
    <row r="35" ht="32" customHeight="1" s="27">
      <c r="A35" s="42" t="n"/>
      <c r="I35" s="43" t="n"/>
    </row>
    <row r="36" ht="32" customHeight="1" s="27">
      <c r="A36" s="44" t="n"/>
      <c r="B36" s="45" t="n"/>
      <c r="C36" s="45" t="n"/>
      <c r="D36" s="45" t="n"/>
      <c r="E36" s="45" t="n"/>
      <c r="F36" s="45" t="n"/>
      <c r="G36" s="45" t="n"/>
      <c r="H36" s="45" t="n"/>
      <c r="I36" s="46" t="n"/>
    </row>
    <row r="37"/>
    <row r="38"/>
    <row r="39"/>
    <row r="40"/>
  </sheetData>
  <mergeCells count="23">
    <mergeCell ref="E3:I3"/>
    <mergeCell ref="A25:I25"/>
    <mergeCell ref="B5:D5"/>
    <mergeCell ref="A19:I19"/>
    <mergeCell ref="F7:I7"/>
    <mergeCell ref="A13:I13"/>
    <mergeCell ref="B4:D4"/>
    <mergeCell ref="A29:D29"/>
    <mergeCell ref="A27:I27"/>
    <mergeCell ref="F5:I5"/>
    <mergeCell ref="B7:D7"/>
    <mergeCell ref="A34:I36"/>
    <mergeCell ref="B3:D3"/>
    <mergeCell ref="A33:I33"/>
    <mergeCell ref="A11:I11"/>
    <mergeCell ref="A31:D31"/>
    <mergeCell ref="F8:I8"/>
    <mergeCell ref="F4:I4"/>
    <mergeCell ref="A30:D30"/>
    <mergeCell ref="A1:I1"/>
    <mergeCell ref="A16:I16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2026-08-18T05:14:09Z</dcterms:modified>
  <cp:lastModifiedBy>영호 이</cp:lastModifiedBy>
  <cp:lastPrinted>2026-06-01T08:03:26Z</cp:lastPrinted>
</cp:coreProperties>
</file>