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한식집 인테리어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2026-07-20 10:18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Q-0228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수장공사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목공공사</t>
        </is>
      </c>
      <c r="C12" s="50" t="inlineStr">
        <is>
          <t>천장(덴조)공사, 목재틀, 석고보드 시공</t>
        </is>
      </c>
      <c r="D12" s="6" t="inlineStr">
        <is>
          <t>1</t>
        </is>
      </c>
      <c r="E12" s="6" t="n">
        <v>1</v>
      </c>
      <c r="F12" s="36" t="n">
        <v>2000000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가구공사</t>
        </is>
      </c>
      <c r="C13" s="51" t="inlineStr">
        <is>
          <t>닷찌, 붙박이의자, 가벽연장 및 신설, 벽체포인트, 걸레받이 시공</t>
        </is>
      </c>
      <c r="D13" s="3" t="inlineStr">
        <is>
          <t>1</t>
        </is>
      </c>
      <c r="E13" s="3" t="n">
        <v>1</v>
      </c>
      <c r="F13" s="35" t="n">
        <v>5500000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50" t="inlineStr">
        <is>
          <t>바닥공사</t>
        </is>
      </c>
      <c r="C14" s="50" t="inlineStr">
        <is>
          <t>녹수&amp;동신 데코타일 기본형(로스율 포함)</t>
        </is>
      </c>
      <c r="D14" s="6" t="inlineStr">
        <is>
          <t>1</t>
        </is>
      </c>
      <c r="E14" s="6" t="n">
        <v>1</v>
      </c>
      <c r="F14" s="36" t="n">
        <v>960000</v>
      </c>
      <c r="G14" s="36">
        <f>E14*F14</f>
        <v/>
      </c>
      <c r="H14" s="36" t="n">
        <v>0</v>
      </c>
      <c r="I14" s="8" t="n"/>
    </row>
    <row r="15" ht="28" customHeight="1" s="27">
      <c r="A15" s="3" t="n">
        <v>4</v>
      </c>
      <c r="B15" s="51" t="inlineStr">
        <is>
          <t>페인트공사</t>
        </is>
      </c>
      <c r="C15" s="51" t="inlineStr">
        <is>
          <t>내부 수성페인트, 로울러칠 2회</t>
        </is>
      </c>
      <c r="D15" s="3" t="inlineStr">
        <is>
          <t>1</t>
        </is>
      </c>
      <c r="E15" s="3" t="n">
        <v>1</v>
      </c>
      <c r="F15" s="35" t="n">
        <v>2250000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5</v>
      </c>
      <c r="B16" s="50" t="inlineStr">
        <is>
          <t>필름공사</t>
        </is>
      </c>
      <c r="C16" s="50" t="inlineStr">
        <is>
          <t>제작가구 및 포인트 벽체 필름</t>
        </is>
      </c>
      <c r="D16" s="6" t="inlineStr">
        <is>
          <t>1</t>
        </is>
      </c>
      <c r="E16" s="6" t="n">
        <v>1</v>
      </c>
      <c r="F16" s="36" t="n">
        <v>1300000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56" customHeight="1" s="27">
      <c r="A18" s="6" t="n">
        <v>6</v>
      </c>
      <c r="B18" s="50" t="inlineStr">
        <is>
          <t>배선 및 전열공사</t>
        </is>
      </c>
      <c r="C18" s="50" t="inlineStr">
        <is>
          <t>매입등 및 라인등 시공, 콘센트 스위치 증설(주방기물전기4SQ시공전선)</t>
        </is>
      </c>
      <c r="D18" s="6" t="inlineStr">
        <is>
          <t>1</t>
        </is>
      </c>
      <c r="E18" s="6" t="n">
        <v>1</v>
      </c>
      <c r="F18" s="36" t="n">
        <v>2500000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주방공사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7</v>
      </c>
      <c r="B20" s="50" t="inlineStr">
        <is>
          <t>설비공사</t>
        </is>
      </c>
      <c r="C20" s="50" t="inlineStr">
        <is>
          <t>배수배관 설비 및 방수공사</t>
        </is>
      </c>
      <c r="D20" s="6" t="inlineStr">
        <is>
          <t>1</t>
        </is>
      </c>
      <c r="E20" s="6" t="n">
        <v>1</v>
      </c>
      <c r="F20" s="36" t="n">
        <v>950000</v>
      </c>
      <c r="G20" s="36">
        <f>E20*F20</f>
        <v/>
      </c>
      <c r="H20" s="36" t="n">
        <v>0</v>
      </c>
      <c r="I20" s="8" t="n"/>
    </row>
    <row r="21" ht="28" customHeight="1" s="27">
      <c r="A21" s="3" t="n">
        <v>8</v>
      </c>
      <c r="B21" s="51" t="inlineStr">
        <is>
          <t>덕트시공</t>
        </is>
      </c>
      <c r="C21" s="51" t="inlineStr">
        <is>
          <t>3000*2000 함석덕트 시공, 팬 **마력</t>
        </is>
      </c>
      <c r="D21" s="3" t="inlineStr">
        <is>
          <t>1</t>
        </is>
      </c>
      <c r="E21" s="3" t="n">
        <v>1</v>
      </c>
      <c r="F21" s="35" t="n">
        <v>1500000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9</v>
      </c>
      <c r="B22" s="50" t="inlineStr">
        <is>
          <t>타일시공</t>
        </is>
      </c>
      <c r="C22" s="50" t="inlineStr">
        <is>
          <t>300*300 논슬립 바닥타일, 벽체 300*600타일</t>
        </is>
      </c>
      <c r="D22" s="6" t="inlineStr">
        <is>
          <t>1</t>
        </is>
      </c>
      <c r="E22" s="6" t="n">
        <v>1</v>
      </c>
      <c r="F22" s="36" t="n">
        <v>1300000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기타공사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10</v>
      </c>
      <c r="B24" s="50" t="inlineStr">
        <is>
          <t>폐기물처리</t>
        </is>
      </c>
      <c r="C24" s="50" t="inlineStr">
        <is>
          <t>공사폐기물처리</t>
        </is>
      </c>
      <c r="D24" s="6" t="inlineStr">
        <is>
          <t>1</t>
        </is>
      </c>
      <c r="E24" s="6" t="n">
        <v>1</v>
      </c>
      <c r="F24" s="36" t="n">
        <v>600000</v>
      </c>
      <c r="G24" s="36">
        <f>E24*F24</f>
        <v/>
      </c>
      <c r="H24" s="36" t="n">
        <v>0</v>
      </c>
      <c r="I24" s="8" t="n"/>
    </row>
    <row r="25" ht="28" customHeight="1" s="27">
      <c r="A25" s="3" t="n">
        <v>11</v>
      </c>
      <c r="B25" s="51" t="inlineStr">
        <is>
          <t>화장실공사</t>
        </is>
      </c>
      <c r="C25" s="51" t="inlineStr">
        <is>
          <t>벽체타일 철거교체 및 도기류 교체(ABS도어교체, 문틀필름)</t>
        </is>
      </c>
      <c r="D25" s="3" t="inlineStr">
        <is>
          <t>1</t>
        </is>
      </c>
      <c r="E25" s="3" t="n">
        <v>1</v>
      </c>
      <c r="F25" s="35" t="n">
        <v>2150000</v>
      </c>
      <c r="G25" s="35">
        <f>E25*F25</f>
        <v/>
      </c>
      <c r="H25" s="35" t="n">
        <v>0</v>
      </c>
      <c r="I25" s="5" t="n"/>
    </row>
    <row r="26" ht="24" customHeight="1" s="27">
      <c r="A26" s="25" t="inlineStr">
        <is>
          <t>소 계 (품목 합계)</t>
        </is>
      </c>
      <c r="B26" s="37" t="n"/>
      <c r="C26" s="37" t="n"/>
      <c r="D26" s="38" t="n"/>
      <c r="E26" s="12">
        <f>SUM(E11:E25)</f>
        <v/>
      </c>
      <c r="F26" s="13" t="n"/>
      <c r="G26" s="14">
        <f>SUM(G11:G25)</f>
        <v/>
      </c>
      <c r="H26" s="39">
        <f>SUM(H11:H25)</f>
        <v/>
      </c>
      <c r="I26" s="12" t="inlineStr">
        <is>
          <t>부가세 별도</t>
        </is>
      </c>
    </row>
    <row r="27" ht="24" customHeight="1" s="27">
      <c r="A27" s="25" t="inlineStr">
        <is>
          <t>공과잡비 (5%)</t>
        </is>
      </c>
      <c r="B27" s="37" t="n"/>
      <c r="C27" s="37" t="n"/>
      <c r="D27" s="38" t="n"/>
      <c r="E27" s="16" t="n"/>
      <c r="F27" s="16" t="n"/>
      <c r="G27" s="17">
        <f>G26*0.05</f>
        <v/>
      </c>
      <c r="H27" s="18" t="n"/>
      <c r="I27" s="19" t="n"/>
    </row>
    <row r="28" ht="24" customHeight="1" s="27">
      <c r="A28" s="25" t="inlineStr">
        <is>
          <t>기업이윤 (0%)</t>
        </is>
      </c>
      <c r="B28" s="37" t="n"/>
      <c r="C28" s="37" t="n"/>
      <c r="D28" s="38" t="n"/>
      <c r="E28" s="16" t="n"/>
      <c r="F28" s="16" t="n"/>
      <c r="G28" s="17">
        <f>G26*0.0</f>
        <v/>
      </c>
      <c r="H28" s="18" t="n"/>
      <c r="I28" s="19" t="n"/>
    </row>
    <row r="29" ht="24" customHeight="1" s="27">
      <c r="A29" s="25" t="inlineStr">
        <is>
          <t>총 합 계 금 액 (TOTAL AMOUNT)</t>
        </is>
      </c>
      <c r="B29" s="37" t="n"/>
      <c r="C29" s="37" t="n"/>
      <c r="D29" s="38" t="n"/>
      <c r="E29" s="16" t="n"/>
      <c r="F29" s="16" t="n"/>
      <c r="G29" s="20">
        <f>G26+G27+G28</f>
        <v/>
      </c>
      <c r="H29" s="21">
        <f>SUM(H11:H25)</f>
        <v/>
      </c>
      <c r="I29" s="22" t="inlineStr">
        <is>
          <t>부가세 별도</t>
        </is>
      </c>
    </row>
    <row r="30"/>
    <row r="31">
      <c r="A31" s="29" t="inlineStr">
        <is>
          <t>■ 기 타 사 항 및 특 기 사 항</t>
        </is>
      </c>
    </row>
    <row r="32" ht="32" customHeight="1" s="27">
      <c r="A32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2" s="40" t="n"/>
      <c r="C32" s="40" t="n"/>
      <c r="D32" s="40" t="n"/>
      <c r="E32" s="40" t="n"/>
      <c r="F32" s="40" t="n"/>
      <c r="G32" s="40" t="n"/>
      <c r="H32" s="40" t="n"/>
      <c r="I32" s="41" t="n"/>
    </row>
    <row r="33" ht="32" customHeight="1" s="27">
      <c r="A33" s="42" t="n"/>
      <c r="I33" s="43" t="n"/>
    </row>
    <row r="34" ht="32" customHeight="1" s="27">
      <c r="A34" s="44" t="n"/>
      <c r="B34" s="45" t="n"/>
      <c r="C34" s="45" t="n"/>
      <c r="D34" s="45" t="n"/>
      <c r="E34" s="45" t="n"/>
      <c r="F34" s="45" t="n"/>
      <c r="G34" s="45" t="n"/>
      <c r="H34" s="45" t="n"/>
      <c r="I34" s="46" t="n"/>
    </row>
    <row r="35"/>
    <row r="36"/>
  </sheetData>
  <mergeCells count="22">
    <mergeCell ref="E3:I3"/>
    <mergeCell ref="A29:D29"/>
    <mergeCell ref="A28:D28"/>
    <mergeCell ref="F4:I4"/>
    <mergeCell ref="A17:I17"/>
    <mergeCell ref="A23:I23"/>
    <mergeCell ref="B6:D6"/>
    <mergeCell ref="F6:I6"/>
    <mergeCell ref="A32:I34"/>
    <mergeCell ref="B5:D5"/>
    <mergeCell ref="A19:I19"/>
    <mergeCell ref="F7:I7"/>
    <mergeCell ref="B4:D4"/>
    <mergeCell ref="A31:I31"/>
    <mergeCell ref="F5:I5"/>
    <mergeCell ref="B7:D7"/>
    <mergeCell ref="B3:D3"/>
    <mergeCell ref="A27:D27"/>
    <mergeCell ref="A11:I11"/>
    <mergeCell ref="F8:I8"/>
    <mergeCell ref="A26:D26"/>
    <mergeCell ref="A1:I1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2026-07-20T03:37:41Z</dcterms:modified>
  <cp:lastModifiedBy>영호 이</cp:lastModifiedBy>
  <cp:lastPrinted>2026-06-01T08:03:26Z</cp:lastPrinted>
</cp:coreProperties>
</file>