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14:40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싱크대 철거</t>
        </is>
      </c>
      <c r="C12" s="50" t="inlineStr"/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문틀 철거</t>
        </is>
      </c>
      <c r="C13" s="51" t="inlineStr"/>
      <c r="D13" s="3" t="inlineStr">
        <is>
          <t>개</t>
        </is>
      </c>
      <c r="E13" s="3" t="n">
        <v>3</v>
      </c>
      <c r="F13" s="35" t="n">
        <v>25000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도배공사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51" t="inlineStr">
        <is>
          <t>실크벽지</t>
        </is>
      </c>
      <c r="C15" s="51" t="inlineStr">
        <is>
          <t>벽면적 = 실평수×3 기준 자동계산</t>
        </is>
      </c>
      <c r="D15" s="3" t="inlineStr">
        <is>
          <t>평(벽면적)</t>
        </is>
      </c>
      <c r="E15" s="3" t="n">
        <v>90</v>
      </c>
      <c r="F15" s="35" t="n">
        <v>36000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바닥공사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51" t="inlineStr">
        <is>
          <t>장판(1.8T)</t>
        </is>
      </c>
      <c r="C17" s="51" t="inlineStr"/>
      <c r="D17" s="3" t="inlineStr">
        <is>
          <t>평</t>
        </is>
      </c>
      <c r="E17" s="3" t="n">
        <v>30</v>
      </c>
      <c r="F17" s="35" t="n">
        <v>44000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 액세서리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56" customHeight="1" s="27">
      <c r="A19" s="3" t="n">
        <v>5</v>
      </c>
      <c r="B19" s="51" t="inlineStr">
        <is>
          <t>욕조 신설·교체(배관·방수 보강 포함)</t>
        </is>
      </c>
      <c r="C19" s="51" t="inlineStr"/>
      <c r="D19" s="3" t="inlineStr">
        <is>
          <t>개소</t>
        </is>
      </c>
      <c r="E19" s="3" t="n">
        <v>2</v>
      </c>
      <c r="F19" s="35" t="n">
        <v>1150000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씽크대 시공범위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51" t="inlineStr">
        <is>
          <t>씽크대(하부장만)</t>
        </is>
      </c>
      <c r="C21" s="51" t="inlineStr">
        <is>
          <t>실측 후 조정 권장(아파트 검색 분석값 자동반영 가능)</t>
        </is>
      </c>
      <c r="D21" s="3" t="inlineStr">
        <is>
          <t>m</t>
        </is>
      </c>
      <c r="E21" s="3" t="n">
        <v>8.4</v>
      </c>
      <c r="F21" s="35" t="n">
        <v>280000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목공사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56" customHeight="1" s="27">
      <c r="A23" s="3" t="n">
        <v>7</v>
      </c>
      <c r="B23" s="51" t="inlineStr">
        <is>
          <t>문선·문틀 마감(트림 재시공)</t>
        </is>
      </c>
      <c r="C23" s="51" t="inlineStr"/>
      <c r="D23" s="3" t="inlineStr">
        <is>
          <t>개</t>
        </is>
      </c>
      <c r="E23" s="3" t="n">
        <v>3</v>
      </c>
      <c r="F23" s="35" t="n">
        <v>40000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창호·문공사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8</v>
      </c>
      <c r="B25" s="51" t="inlineStr">
        <is>
          <t>문틀 교체</t>
        </is>
      </c>
      <c r="C25" s="51" t="inlineStr"/>
      <c r="D25" s="3" t="inlineStr">
        <is>
          <t>개</t>
        </is>
      </c>
      <c r="E25" s="3" t="n">
        <v>3</v>
      </c>
      <c r="F25" s="35" t="n">
        <v>200000</v>
      </c>
      <c r="G25" s="35">
        <f>E25*F25</f>
        <v/>
      </c>
      <c r="H25" s="35" t="n">
        <v>0</v>
      </c>
      <c r="I25" s="5" t="n"/>
    </row>
    <row r="26" ht="24" customHeight="1" s="27">
      <c r="A26" s="25" t="inlineStr">
        <is>
          <t>소 계 (품목 합계)</t>
        </is>
      </c>
      <c r="B26" s="37" t="n"/>
      <c r="C26" s="37" t="n"/>
      <c r="D26" s="38" t="n"/>
      <c r="E26" s="12">
        <f>SUM(E11:E25)</f>
        <v/>
      </c>
      <c r="F26" s="13" t="n"/>
      <c r="G26" s="14">
        <f>SUM(G11:G25)</f>
        <v/>
      </c>
      <c r="H26" s="39">
        <f>SUM(H11:H25)</f>
        <v/>
      </c>
      <c r="I26" s="12" t="inlineStr">
        <is>
          <t>부가세 별도</t>
        </is>
      </c>
    </row>
    <row r="27" ht="24" customHeight="1" s="27">
      <c r="A27" s="25" t="inlineStr">
        <is>
          <t>공과잡비 (5%)</t>
        </is>
      </c>
      <c r="B27" s="37" t="n"/>
      <c r="C27" s="37" t="n"/>
      <c r="D27" s="38" t="n"/>
      <c r="E27" s="16" t="n"/>
      <c r="F27" s="16" t="n"/>
      <c r="G27" s="17">
        <f>G26*0.05</f>
        <v/>
      </c>
      <c r="H27" s="18" t="n"/>
      <c r="I27" s="19" t="n"/>
    </row>
    <row r="28" ht="24" customHeight="1" s="27">
      <c r="A28" s="25" t="inlineStr">
        <is>
          <t>기업이윤 (10%)</t>
        </is>
      </c>
      <c r="B28" s="37" t="n"/>
      <c r="C28" s="37" t="n"/>
      <c r="D28" s="38" t="n"/>
      <c r="E28" s="16" t="n"/>
      <c r="F28" s="16" t="n"/>
      <c r="G28" s="17">
        <f>G26*0.1</f>
        <v/>
      </c>
      <c r="H28" s="18" t="n"/>
      <c r="I28" s="19" t="n"/>
    </row>
    <row r="29" ht="24" customHeight="1" s="27">
      <c r="A29" s="25" t="inlineStr">
        <is>
          <t>총 합 계 금 액 (TOTAL AMOUNT)</t>
        </is>
      </c>
      <c r="B29" s="37" t="n"/>
      <c r="C29" s="37" t="n"/>
      <c r="D29" s="38" t="n"/>
      <c r="E29" s="16" t="n"/>
      <c r="F29" s="16" t="n"/>
      <c r="G29" s="20">
        <f>G26+G27+G28</f>
        <v/>
      </c>
      <c r="H29" s="21">
        <f>SUM(H11:H25)</f>
        <v/>
      </c>
      <c r="I29" s="22" t="inlineStr">
        <is>
          <t>부가세 별도</t>
        </is>
      </c>
    </row>
    <row r="30"/>
    <row r="31">
      <c r="A31" s="29" t="inlineStr">
        <is>
          <t>■ 기 타 사 항 및 특 기 사 항</t>
        </is>
      </c>
    </row>
    <row r="32" ht="32" customHeight="1" s="27">
      <c r="A32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2" s="40" t="n"/>
      <c r="C32" s="40" t="n"/>
      <c r="D32" s="40" t="n"/>
      <c r="E32" s="40" t="n"/>
      <c r="F32" s="40" t="n"/>
      <c r="G32" s="40" t="n"/>
      <c r="H32" s="40" t="n"/>
      <c r="I32" s="41" t="n"/>
    </row>
    <row r="33" ht="32" customHeight="1" s="27">
      <c r="A33" s="42" t="n"/>
      <c r="I33" s="43" t="n"/>
    </row>
    <row r="34" ht="32" customHeight="1" s="27">
      <c r="A34" s="44" t="n"/>
      <c r="B34" s="45" t="n"/>
      <c r="C34" s="45" t="n"/>
      <c r="D34" s="45" t="n"/>
      <c r="E34" s="45" t="n"/>
      <c r="F34" s="45" t="n"/>
      <c r="G34" s="45" t="n"/>
      <c r="H34" s="45" t="n"/>
      <c r="I34" s="46" t="n"/>
    </row>
    <row r="35"/>
    <row r="36"/>
  </sheetData>
  <mergeCells count="25">
    <mergeCell ref="E3:I3"/>
    <mergeCell ref="A29:D29"/>
    <mergeCell ref="A18:I18"/>
    <mergeCell ref="A28:D28"/>
    <mergeCell ref="F4:I4"/>
    <mergeCell ref="A14:I14"/>
    <mergeCell ref="A22:I22"/>
    <mergeCell ref="B6:D6"/>
    <mergeCell ref="A20:I20"/>
    <mergeCell ref="F6:I6"/>
    <mergeCell ref="A32:I34"/>
    <mergeCell ref="B5:D5"/>
    <mergeCell ref="F7:I7"/>
    <mergeCell ref="B4:D4"/>
    <mergeCell ref="A31:I31"/>
    <mergeCell ref="F5:I5"/>
    <mergeCell ref="B7:D7"/>
    <mergeCell ref="A24:I24"/>
    <mergeCell ref="B3:D3"/>
    <mergeCell ref="A27:D27"/>
    <mergeCell ref="A11:I11"/>
    <mergeCell ref="F8:I8"/>
    <mergeCell ref="A26:D26"/>
    <mergeCell ref="A1:I1"/>
    <mergeCell ref="A16:I1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2026-07-13T05:40:47Z</dcterms:modified>
  <cp:lastModifiedBy>영호 이</cp:lastModifiedBy>
  <cp:lastPrinted>2026-06-01T08:03:26Z</cp:lastPrinted>
</cp:coreProperties>
</file>