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문수로아이파크2차1단지 101동403호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문수로아이파크 2차 1단지 101동403호 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새 구분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새 구분</t>
        </is>
      </c>
      <c r="C12" s="11" t="inlineStr">
        <is>
          <t>1</t>
        </is>
      </c>
      <c r="D12" s="6" t="inlineStr">
        <is>
          <t>2</t>
        </is>
      </c>
      <c r="E12" s="6" t="n">
        <v>3</v>
      </c>
      <c r="F12" s="36" t="n">
        <v>4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새 구분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새 구분</t>
        </is>
      </c>
      <c r="C14" s="11" t="inlineStr">
        <is>
          <t>45</t>
        </is>
      </c>
      <c r="D14" s="6" t="inlineStr">
        <is>
          <t>2</t>
        </is>
      </c>
      <c r="E14" s="6" t="n">
        <v>50</v>
      </c>
      <c r="F14" s="36" t="n">
        <v>20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새 구분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>
        <is>
          <t>새 구분</t>
        </is>
      </c>
      <c r="C16" s="11" t="inlineStr">
        <is>
          <t>7575</t>
        </is>
      </c>
      <c r="D16" s="6" t="inlineStr"/>
      <c r="E16" s="6" t="n">
        <v>3</v>
      </c>
      <c r="F16" s="36" t="n">
        <v>8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새 구분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>
        <is>
          <t>새 구분</t>
        </is>
      </c>
      <c r="C18" s="11" t="inlineStr">
        <is>
          <t>75</t>
        </is>
      </c>
      <c r="D18" s="6" t="inlineStr">
        <is>
          <t>5</t>
        </is>
      </c>
      <c r="E18" s="6" t="n">
        <v>8</v>
      </c>
      <c r="F18" s="36" t="n">
        <v>3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새 구분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6" t="inlineStr">
        <is>
          <t>새 구분</t>
        </is>
      </c>
      <c r="C20" s="11" t="inlineStr">
        <is>
          <t>93</t>
        </is>
      </c>
      <c r="D20" s="6" t="inlineStr">
        <is>
          <t>4</t>
        </is>
      </c>
      <c r="E20" s="6" t="n">
        <v>9</v>
      </c>
      <c r="F20" s="36" t="n">
        <v>10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새 구분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6" t="inlineStr">
        <is>
          <t>새 구분</t>
        </is>
      </c>
      <c r="C22" s="11" t="inlineStr">
        <is>
          <t>453</t>
        </is>
      </c>
      <c r="D22" s="6" t="inlineStr">
        <is>
          <t>3</t>
        </is>
      </c>
      <c r="E22" s="6" t="n">
        <v>3</v>
      </c>
      <c r="F22" s="36" t="n">
        <v>853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새 구분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6" t="inlineStr">
        <is>
          <t>새 구분</t>
        </is>
      </c>
      <c r="C24" s="11" t="inlineStr">
        <is>
          <t>6</t>
        </is>
      </c>
      <c r="D24" s="6" t="inlineStr">
        <is>
          <t>5</t>
        </is>
      </c>
      <c r="E24" s="6" t="n">
        <v>50</v>
      </c>
      <c r="F24" s="36" t="n">
        <v>123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새 구분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3" t="inlineStr">
        <is>
          <t>새 구분</t>
        </is>
      </c>
      <c r="C26" s="10" t="inlineStr">
        <is>
          <t>5</t>
        </is>
      </c>
      <c r="D26" s="3" t="inlineStr">
        <is>
          <t>4</t>
        </is>
      </c>
      <c r="E26" s="3" t="n">
        <v>5</v>
      </c>
      <c r="F26" s="35" t="n">
        <v>83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새 구분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9</v>
      </c>
      <c r="B28" s="3" t="inlineStr">
        <is>
          <t>새 구분</t>
        </is>
      </c>
      <c r="C28" s="10" t="inlineStr">
        <is>
          <t>7</t>
        </is>
      </c>
      <c r="D28" s="3" t="inlineStr">
        <is>
          <t>2</t>
        </is>
      </c>
      <c r="E28" s="3" t="n">
        <v>30</v>
      </c>
      <c r="F28" s="35" t="n">
        <v>783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새 구분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10</v>
      </c>
      <c r="B30" s="3" t="inlineStr">
        <is>
          <t>새 구분</t>
        </is>
      </c>
      <c r="C30" s="10" t="inlineStr">
        <is>
          <t>6</t>
        </is>
      </c>
      <c r="D30" s="3" t="inlineStr">
        <is>
          <t>1</t>
        </is>
      </c>
      <c r="E30" s="3" t="n">
        <v>70</v>
      </c>
      <c r="F30" s="35" t="n">
        <v>123</v>
      </c>
      <c r="G30" s="35">
        <f>E30*F30</f>
        <v/>
      </c>
      <c r="H30" s="35" t="n">
        <v>0</v>
      </c>
      <c r="I30" s="5" t="n"/>
    </row>
    <row r="31">
      <c r="A31" s="25" t="inlineStr">
        <is>
          <t>소 계 (품목 합계)</t>
        </is>
      </c>
      <c r="B31" s="37" t="n"/>
      <c r="C31" s="37" t="n"/>
      <c r="D31" s="38" t="n"/>
      <c r="E31" s="12">
        <f>SUM(E11:E30)</f>
        <v/>
      </c>
      <c r="F31" s="13" t="n"/>
      <c r="G31" s="14">
        <f>SUM(G11:G30)</f>
        <v/>
      </c>
      <c r="H31" s="39">
        <f>SUM(H11:H30)</f>
        <v/>
      </c>
      <c r="I31" s="12" t="inlineStr">
        <is>
          <t>부가세 별도</t>
        </is>
      </c>
    </row>
    <row r="32" ht="30" customHeight="1" s="27">
      <c r="A32" s="25" t="inlineStr">
        <is>
          <t>공과잡비 (5%)</t>
        </is>
      </c>
      <c r="B32" s="37" t="n"/>
      <c r="C32" s="37" t="n"/>
      <c r="D32" s="38" t="n"/>
      <c r="E32" s="16" t="n"/>
      <c r="F32" s="16" t="n"/>
      <c r="G32" s="17">
        <f>G31*0.05</f>
        <v/>
      </c>
      <c r="H32" s="18" t="n"/>
      <c r="I32" s="19" t="n"/>
    </row>
    <row r="33" ht="30" customHeight="1" s="27">
      <c r="A33" s="25" t="inlineStr">
        <is>
          <t>기업이윤 (10%)</t>
        </is>
      </c>
      <c r="B33" s="37" t="n"/>
      <c r="C33" s="37" t="n"/>
      <c r="D33" s="38" t="n"/>
      <c r="E33" s="16" t="n"/>
      <c r="F33" s="16" t="n"/>
      <c r="G33" s="17">
        <f>G31*0.1</f>
        <v/>
      </c>
      <c r="H33" s="18" t="n"/>
      <c r="I33" s="19" t="n"/>
    </row>
    <row r="34" ht="30" customHeight="1" s="27">
      <c r="A34" s="25" t="inlineStr">
        <is>
          <t>총 합 계 금 액 (TOTAL AMOUNT)</t>
        </is>
      </c>
      <c r="B34" s="37" t="n"/>
      <c r="C34" s="37" t="n"/>
      <c r="D34" s="38" t="n"/>
      <c r="E34" s="16" t="n"/>
      <c r="F34" s="16" t="n"/>
      <c r="G34" s="20">
        <f>G31+G32+G33</f>
        <v/>
      </c>
      <c r="H34" s="21">
        <f>SUM(H11:H30)</f>
        <v/>
      </c>
      <c r="I34" s="22" t="inlineStr">
        <is>
          <t>부가세 별도</t>
        </is>
      </c>
    </row>
    <row r="35"/>
    <row r="36">
      <c r="A36" s="29" t="inlineStr">
        <is>
          <t>■ 기 타 사 항 및 특 기 사 항</t>
        </is>
      </c>
    </row>
    <row r="37" ht="44" customHeight="1" s="27">
      <c r="A37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7" s="40" t="n"/>
      <c r="C37" s="40" t="n"/>
      <c r="D37" s="40" t="n"/>
      <c r="E37" s="40" t="n"/>
      <c r="F37" s="40" t="n"/>
      <c r="G37" s="40" t="n"/>
      <c r="H37" s="40" t="n"/>
      <c r="I37" s="41" t="n"/>
    </row>
    <row r="38" ht="44" customHeight="1" s="27">
      <c r="A38" s="42" t="n"/>
      <c r="I38" s="43" t="n"/>
    </row>
    <row r="39" ht="44" customHeight="1" s="27">
      <c r="A39" s="44" t="n"/>
      <c r="B39" s="45" t="n"/>
      <c r="C39" s="45" t="n"/>
      <c r="D39" s="45" t="n"/>
      <c r="E39" s="45" t="n"/>
      <c r="F39" s="45" t="n"/>
      <c r="G39" s="45" t="n"/>
      <c r="H39" s="45" t="n"/>
      <c r="I39" s="46" t="n"/>
    </row>
    <row r="40"/>
    <row r="41"/>
  </sheetData>
  <mergeCells count="28">
    <mergeCell ref="A29:I29"/>
    <mergeCell ref="E3:I3"/>
    <mergeCell ref="A25:I25"/>
    <mergeCell ref="B5:D5"/>
    <mergeCell ref="A19:I19"/>
    <mergeCell ref="F7:I7"/>
    <mergeCell ref="A13:I13"/>
    <mergeCell ref="B4:D4"/>
    <mergeCell ref="A27:I27"/>
    <mergeCell ref="F5:I5"/>
    <mergeCell ref="B7:D7"/>
    <mergeCell ref="A21:I21"/>
    <mergeCell ref="A15:I15"/>
    <mergeCell ref="B3:D3"/>
    <mergeCell ref="A31:D31"/>
    <mergeCell ref="A11:I11"/>
    <mergeCell ref="A37:I39"/>
    <mergeCell ref="A34:D34"/>
    <mergeCell ref="F8:I8"/>
    <mergeCell ref="F4:I4"/>
    <mergeCell ref="A36:I36"/>
    <mergeCell ref="A1:I1"/>
    <mergeCell ref="A17:I17"/>
    <mergeCell ref="A23:I23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2026-06-22T05:36:57Z</dcterms:modified>
  <cp:lastModifiedBy>영호 이</cp:lastModifiedBy>
  <cp:lastPrinted>2026-06-01T08:03:26Z</cp:lastPrinted>
</cp:coreProperties>
</file>