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horizontal="center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2026-08-04 14:48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식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타일공사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식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 xml:space="preserve">제빵실,조리실 조명 교체 및 신설포함 </t>
        </is>
      </c>
      <c r="D18" s="6" t="inlineStr">
        <is>
          <t>식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냉,난방기</t>
        </is>
      </c>
      <c r="C20" s="50" t="inlineStr">
        <is>
          <t>4WAY 1EA 이전설치(펌프다운), 1WAY 신규설치</t>
        </is>
      </c>
      <c r="D20" s="6" t="inlineStr">
        <is>
          <t>식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방수,배수,배관</t>
        </is>
      </c>
      <c r="C22" s="50" t="inlineStr">
        <is>
          <t>방수,바닥 배수배관,개수대 수전설비(SUS트렌치 120*1000 2개소 설치)</t>
        </is>
      </c>
      <c r="D22" s="6" t="inlineStr">
        <is>
          <t>식</t>
        </is>
      </c>
      <c r="E22" s="6" t="n">
        <v>1</v>
      </c>
      <c r="F22" s="36" t="n">
        <v>2400000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식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식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80L 저장식 전기 온수기 교체(린나이)설치비 포함</t>
        </is>
      </c>
      <c r="D27" s="3" t="inlineStr">
        <is>
          <t>식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벽부형 호스릴 2개소 설치</t>
        </is>
      </c>
      <c r="D28" s="3" t="inlineStr">
        <is>
          <t>식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>전동바텐</t>
        </is>
      </c>
      <c r="C29" s="51" t="inlineStr">
        <is>
          <t>조리실 매립형 전동바텐 신설(3400*1500기성품,리모컨 포함)설치비 포함</t>
        </is>
      </c>
      <c r="D29" s="3" t="inlineStr">
        <is>
          <t>식</t>
        </is>
      </c>
      <c r="E29" s="3" t="n">
        <v>1</v>
      </c>
      <c r="F29" s="35" t="n">
        <v>1250000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12</v>
      </c>
      <c r="B30" s="51" t="inlineStr">
        <is>
          <t>칸막이공사</t>
        </is>
      </c>
      <c r="C30" s="51" t="inlineStr">
        <is>
          <t>목공 칸막이,줄퍼티,페인트,도어set</t>
        </is>
      </c>
      <c r="D30" s="3" t="inlineStr">
        <is>
          <t>식</t>
        </is>
      </c>
      <c r="E30" s="3" t="n">
        <v>0</v>
      </c>
      <c r="F30" s="35" t="n">
        <v>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집기 및 기물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84" customHeight="1" s="27">
      <c r="A32" s="3" t="n">
        <v>13</v>
      </c>
      <c r="B32" s="51" t="inlineStr">
        <is>
          <t>후드,조리실 집기(추가항목 포함)</t>
        </is>
      </c>
      <c r="C32" s="51" t="inlineStr">
        <is>
          <t>현시설 위치 1:1 맞춤 집기교체 , 5단 캐비냇 선반 2개소 포함</t>
        </is>
      </c>
      <c r="D32" s="3" t="inlineStr">
        <is>
          <t>식</t>
        </is>
      </c>
      <c r="E32" s="3" t="n">
        <v>1</v>
      </c>
      <c r="F32" s="35" t="n">
        <v>18100000</v>
      </c>
      <c r="G32" s="35">
        <f>E32*F32</f>
        <v/>
      </c>
      <c r="H32" s="35" t="n">
        <v>0</v>
      </c>
      <c r="I32" s="5" t="n"/>
    </row>
    <row r="33" ht="56" customHeight="1" s="27">
      <c r="A33" s="3" t="n">
        <v>14</v>
      </c>
      <c r="B33" s="51" t="inlineStr">
        <is>
          <t>제빵실 홈바장,곰솥 수납장</t>
        </is>
      </c>
      <c r="C33" s="51" t="inlineStr">
        <is>
          <t>홈바장W1200 , 곰솥 수납장W1600</t>
        </is>
      </c>
      <c r="D33" s="3" t="inlineStr">
        <is>
          <t>식</t>
        </is>
      </c>
      <c r="E33" s="3" t="n">
        <v>1</v>
      </c>
      <c r="F33" s="35" t="n">
        <v>1360000</v>
      </c>
      <c r="G33" s="35">
        <f>E33*F33</f>
        <v/>
      </c>
      <c r="H33" s="35" t="n">
        <v>0</v>
      </c>
      <c r="I33" s="5" t="n"/>
    </row>
    <row r="34" ht="56" customHeight="1" s="27">
      <c r="A34" s="3" t="n">
        <v>15</v>
      </c>
      <c r="B34" s="51" t="inlineStr">
        <is>
          <t>제빵실 블라인드</t>
        </is>
      </c>
      <c r="C34" s="51" t="inlineStr">
        <is>
          <t>방염,암막 블라인드(설치비 포함)</t>
        </is>
      </c>
      <c r="D34" s="3" t="inlineStr">
        <is>
          <t>식</t>
        </is>
      </c>
      <c r="E34" s="3" t="n">
        <v>1</v>
      </c>
      <c r="F34" s="35" t="n">
        <v>420000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폐기물처리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16</v>
      </c>
      <c r="B36" s="51" t="inlineStr">
        <is>
          <t>공사폐기물</t>
        </is>
      </c>
      <c r="C36" s="51" t="inlineStr">
        <is>
          <t xml:space="preserve">혼합폐기물 </t>
        </is>
      </c>
      <c r="D36" s="3" t="inlineStr">
        <is>
          <t>TON</t>
        </is>
      </c>
      <c r="E36" s="3" t="n">
        <v>3</v>
      </c>
      <c r="F36" s="35" t="n">
        <v>350000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(13%)</t>
        </is>
      </c>
      <c r="B38" s="37" t="n"/>
      <c r="C38" s="37" t="n"/>
      <c r="D38" s="38" t="n"/>
      <c r="E38" s="16" t="n"/>
      <c r="F38" s="16" t="n"/>
      <c r="G38" s="17">
        <f>G37*0.13</f>
        <v/>
      </c>
      <c r="H38" s="18" t="n"/>
      <c r="I38" s="19" t="n"/>
    </row>
    <row r="39">
      <c r="A39" s="25" t="inlineStr">
        <is>
          <t>총 합 계 금 액 (TOTAL AMOUNT)</t>
        </is>
      </c>
      <c r="B39" s="37" t="n"/>
      <c r="C39" s="37" t="n"/>
      <c r="D39" s="38" t="n"/>
      <c r="E39" s="16" t="n"/>
      <c r="F39" s="16" t="n"/>
      <c r="G39" s="20">
        <f>FLOOR(G37+G38,100000)</f>
        <v/>
      </c>
      <c r="H39" s="21">
        <f>SUM(H11:H36)</f>
        <v/>
      </c>
      <c r="I39" s="22" t="inlineStr">
        <is>
          <t>부가세 별도</t>
        </is>
      </c>
    </row>
    <row r="40"/>
    <row r="41">
      <c r="A41" s="29" t="inlineStr">
        <is>
          <t>■ 기 타 사 항 및 특 기 사 항</t>
        </is>
      </c>
    </row>
    <row r="42" ht="32" customHeight="1" s="27">
      <c r="A42" s="52" t="inlineStr">
        <is>
          <t>1. 본 견적서는 제출일로부터 5일간 유효합니다.
2. 공사 범위 외 추가 요청 항목은 별도 정산 처리됩니다.</t>
        </is>
      </c>
      <c r="B42" s="40" t="n"/>
      <c r="C42" s="40" t="n"/>
      <c r="D42" s="40" t="n"/>
      <c r="E42" s="40" t="n"/>
      <c r="F42" s="40" t="n"/>
      <c r="G42" s="40" t="n"/>
      <c r="H42" s="40" t="n"/>
      <c r="I42" s="41" t="n"/>
    </row>
    <row r="43" ht="32" customHeight="1" s="27">
      <c r="A43" s="42" t="n"/>
      <c r="I43" s="43" t="n"/>
    </row>
    <row r="44" ht="32" customHeight="1" s="27">
      <c r="A44" s="44" t="n"/>
      <c r="B44" s="45" t="n"/>
      <c r="C44" s="45" t="n"/>
      <c r="D44" s="45" t="n"/>
      <c r="E44" s="45" t="n"/>
      <c r="F44" s="45" t="n"/>
      <c r="G44" s="45" t="n"/>
      <c r="H44" s="45" t="n"/>
      <c r="I44" s="46" t="n"/>
    </row>
    <row r="45"/>
    <row r="46"/>
    <row r="47"/>
    <row r="48"/>
  </sheetData>
  <mergeCells count="27">
    <mergeCell ref="E3:I3"/>
    <mergeCell ref="A25:I25"/>
    <mergeCell ref="B5:D5"/>
    <mergeCell ref="A19:I19"/>
    <mergeCell ref="A41:I41"/>
    <mergeCell ref="F7:I7"/>
    <mergeCell ref="A13:I13"/>
    <mergeCell ref="B4:D4"/>
    <mergeCell ref="A38:D38"/>
    <mergeCell ref="A31:I31"/>
    <mergeCell ref="F5:I5"/>
    <mergeCell ref="B7:D7"/>
    <mergeCell ref="A21:I21"/>
    <mergeCell ref="A15:I15"/>
    <mergeCell ref="A37:D37"/>
    <mergeCell ref="B3:D3"/>
    <mergeCell ref="A11:I11"/>
    <mergeCell ref="F8:I8"/>
    <mergeCell ref="F4:I4"/>
    <mergeCell ref="A42:I44"/>
    <mergeCell ref="A39:D39"/>
    <mergeCell ref="A1:I1"/>
    <mergeCell ref="A17:I17"/>
    <mergeCell ref="A23:I23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2026-08-06T05:19:01Z</dcterms:modified>
  <cp:lastModifiedBy>영호 이</cp:lastModifiedBy>
  <cp:lastPrinted>2026-06-01T08:03:26Z</cp:lastPrinted>
</cp:coreProperties>
</file>