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top" wrapText="1"/>
    </xf>
    <xf numFmtId="165" fontId="4" fillId="0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10" pivotButton="0" quotePrefix="0" xfId="0"/>
    <xf numFmtId="0" fontId="0" fillId="0" borderId="11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46"/>
  <sheetViews>
    <sheetView tabSelected="1" workbookViewId="0">
      <selection activeCell="C12" sqref="C12"/>
    </sheetView>
  </sheetViews>
  <sheetFormatPr baseColWidth="8" defaultRowHeight="17"/>
  <cols>
    <col width="15" customWidth="1" style="25" min="1" max="1"/>
    <col width="14" customWidth="1" style="25" min="2" max="2"/>
    <col width="65" customWidth="1" style="25" min="3" max="3"/>
    <col width="8" customWidth="1" style="25" min="4" max="5"/>
    <col width="14" customWidth="1" style="25" min="6" max="6"/>
    <col width="18" customWidth="1" style="25" min="7" max="7"/>
    <col width="8" customWidth="1" style="25" min="8" max="8"/>
    <col width="10" customWidth="1" style="25" min="9" max="9"/>
  </cols>
  <sheetData>
    <row r="1" ht="40" customHeight="1" s="25">
      <c r="A1" s="27" t="inlineStr">
        <is>
          <t>공   사   견   적   서</t>
        </is>
      </c>
    </row>
    <row r="3" ht="26" customHeight="1" s="25">
      <c r="A3" s="9" t="inlineStr">
        <is>
          <t>■ 견적명:</t>
        </is>
      </c>
      <c r="B3" s="24" t="inlineStr">
        <is>
          <t>35평 아파트 인테리어 리모델링</t>
        </is>
      </c>
      <c r="E3" s="30" t="inlineStr">
        <is>
          <t>■ 공 급 자 정 보</t>
        </is>
      </c>
    </row>
    <row r="4" ht="26" customHeight="1" s="25">
      <c r="A4" s="9" t="inlineStr">
        <is>
          <t>■ 고객귀하:</t>
        </is>
      </c>
      <c r="B4" s="24" t="inlineStr">
        <is>
          <t>부테크 귀하</t>
        </is>
      </c>
      <c r="E4" s="1" t="inlineStr">
        <is>
          <t>등록번호:</t>
        </is>
      </c>
      <c r="F4" s="24" t="inlineStr">
        <is>
          <t>418-34-01340</t>
        </is>
      </c>
    </row>
    <row r="5" ht="26" customHeight="1" s="25">
      <c r="A5" s="9" t="inlineStr">
        <is>
          <t>■ 견적일자:</t>
        </is>
      </c>
      <c r="B5" s="24" t="inlineStr">
        <is>
          <t>2026년 06월 01일</t>
        </is>
      </c>
      <c r="E5" s="9" t="inlineStr">
        <is>
          <t>상    호:</t>
        </is>
      </c>
      <c r="F5" s="24" t="inlineStr">
        <is>
          <t>강산건축디자인</t>
        </is>
      </c>
    </row>
    <row r="6" ht="26" customHeight="1" s="25">
      <c r="A6" s="9" t="inlineStr">
        <is>
          <t>■ 관리번호:</t>
        </is>
      </c>
      <c r="B6" s="24" t="inlineStr">
        <is>
          <t>20260601-01</t>
        </is>
      </c>
      <c r="E6" s="1" t="inlineStr">
        <is>
          <t>대 표 자:</t>
        </is>
      </c>
      <c r="F6" s="24" t="inlineStr">
        <is>
          <t>권민재 (인)</t>
        </is>
      </c>
    </row>
    <row r="7" ht="26" customHeight="1" s="25">
      <c r="A7" s="9" t="inlineStr">
        <is>
          <t>■ 합계금액:</t>
        </is>
      </c>
      <c r="B7" s="33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4" t="inlineStr">
        <is>
          <t>울산 중구 서동 600, 2F 201</t>
        </is>
      </c>
    </row>
    <row r="8" ht="26" customHeight="1" s="25">
      <c r="E8" s="1" t="inlineStr">
        <is>
          <t>연 락 처:</t>
        </is>
      </c>
      <c r="F8" s="24" t="inlineStr">
        <is>
          <t>010-8089-2411  |  담당자: 이영호 실장</t>
        </is>
      </c>
    </row>
    <row r="9" ht="15" customHeight="1" s="25"/>
    <row r="10" ht="28" customHeight="1" s="25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5">
      <c r="B11" t="inlineStr">
        <is>
          <t>현장 준비</t>
        </is>
      </c>
      <c r="D11" t="inlineStr"/>
    </row>
    <row r="12" ht="28" customHeight="1" s="25">
      <c r="B12" t="inlineStr">
        <is>
          <t>철거·폐기물 반출</t>
        </is>
      </c>
      <c r="D12" t="inlineStr"/>
      <c r="E12" t="n">
        <v>30</v>
      </c>
      <c r="F12" t="n">
        <v>150000</v>
      </c>
      <c r="G12" t="n">
        <v>4500000</v>
      </c>
    </row>
    <row r="13" ht="28" customHeight="1" s="25">
      <c r="B13" t="inlineStr">
        <is>
          <t>보양·양중·현장관리</t>
        </is>
      </c>
      <c r="D13" t="inlineStr"/>
      <c r="E13" t="n">
        <v>30</v>
      </c>
      <c r="F13" t="n">
        <v>70000</v>
      </c>
      <c r="G13" t="n">
        <v>2100000</v>
      </c>
    </row>
    <row r="14" ht="28" customHeight="1" s="25">
      <c r="B14" t="inlineStr">
        <is>
          <t>마감</t>
        </is>
      </c>
      <c r="D14" t="inlineStr"/>
    </row>
    <row r="15" ht="28" customHeight="1" s="25">
      <c r="B15" t="inlineStr">
        <is>
          <t>도배 또는 도장</t>
        </is>
      </c>
      <c r="D15" t="inlineStr"/>
      <c r="E15" t="n">
        <v>30</v>
      </c>
      <c r="F15" t="n">
        <v>110000</v>
      </c>
      <c r="G15" t="n">
        <v>3300000</v>
      </c>
    </row>
    <row r="16" ht="28" customHeight="1" s="25">
      <c r="B16" t="inlineStr">
        <is>
          <t>바닥재 시공</t>
        </is>
      </c>
      <c r="D16" t="inlineStr"/>
      <c r="E16" t="n">
        <v>30</v>
      </c>
      <c r="F16" t="n">
        <v>130000</v>
      </c>
      <c r="G16" t="n">
        <v>3900000</v>
      </c>
    </row>
    <row r="17" ht="28" customHeight="1" s="25">
      <c r="B17" t="inlineStr">
        <is>
          <t>준공청소·하자점검</t>
        </is>
      </c>
      <c r="D17" t="inlineStr"/>
      <c r="E17" t="n">
        <v>1</v>
      </c>
      <c r="F17" t="n">
        <v>900000</v>
      </c>
      <c r="G17" t="n">
        <v>900000</v>
      </c>
    </row>
    <row r="18" ht="28" customHeight="1" s="25">
      <c r="B18" t="inlineStr">
        <is>
          <t>욕실</t>
        </is>
      </c>
      <c r="D18" t="inlineStr"/>
    </row>
    <row r="19" ht="28" customHeight="1" s="25">
      <c r="B19" t="inlineStr">
        <is>
          <t>욕실 전체 리모델링</t>
        </is>
      </c>
      <c r="D19" t="inlineStr"/>
      <c r="E19" t="n">
        <v>1</v>
      </c>
      <c r="F19" t="n">
        <v>4500000</v>
      </c>
      <c r="G19" t="n">
        <v>4500000</v>
      </c>
    </row>
    <row r="20" ht="28" customHeight="1" s="25">
      <c r="B20" t="inlineStr">
        <is>
          <t>주방</t>
        </is>
      </c>
      <c r="D20" t="inlineStr"/>
    </row>
    <row r="21" ht="28" customHeight="1" s="25">
      <c r="B21" t="inlineStr">
        <is>
          <t>주방 싱크대·상판</t>
        </is>
      </c>
      <c r="D21" t="inlineStr"/>
      <c r="E21" t="n">
        <v>1</v>
      </c>
      <c r="F21" t="n">
        <v>6500000</v>
      </c>
      <c r="G21" t="n">
        <v>6500000</v>
      </c>
    </row>
    <row r="22" ht="28" customHeight="1" s="25">
      <c r="B22" t="inlineStr">
        <is>
          <t>전기·설비</t>
        </is>
      </c>
      <c r="D22" t="inlineStr"/>
    </row>
    <row r="23" ht="28" customHeight="1" s="25">
      <c r="B23" t="inlineStr">
        <is>
          <t>전기·조명 교체</t>
        </is>
      </c>
      <c r="D23" t="inlineStr"/>
      <c r="E23" t="n">
        <v>30</v>
      </c>
      <c r="F23" t="n">
        <v>90000</v>
      </c>
      <c r="G23" t="n">
        <v>2700000</v>
      </c>
    </row>
    <row r="24" ht="28" customHeight="1" s="25">
      <c r="A24" s="3" t="n"/>
      <c r="B24" s="3" t="n"/>
      <c r="C24" s="10" t="n"/>
      <c r="D24" s="3" t="n"/>
      <c r="E24" s="3" t="n"/>
      <c r="F24" s="34" t="n"/>
      <c r="G24" s="34">
        <f>E11*F11</f>
        <v/>
      </c>
      <c r="H24" s="34" t="n">
        <v>0</v>
      </c>
      <c r="I24" s="5" t="n"/>
    </row>
    <row r="25" ht="28" customHeight="1" s="25">
      <c r="A25" s="6" t="n"/>
      <c r="B25" s="6" t="n"/>
      <c r="C25" s="11" t="n"/>
      <c r="D25" s="6" t="n"/>
      <c r="E25" s="6" t="n"/>
      <c r="F25" s="35" t="n"/>
      <c r="G25" s="35">
        <f>E12*F12</f>
        <v/>
      </c>
      <c r="H25" s="35" t="n">
        <v>0</v>
      </c>
      <c r="I25" s="8" t="n"/>
    </row>
    <row r="26" ht="24" customHeight="1" s="25">
      <c r="A26" s="3" t="n"/>
      <c r="B26" s="3" t="n"/>
      <c r="C26" s="10" t="n"/>
      <c r="D26" s="3" t="n"/>
      <c r="E26" s="3" t="n"/>
      <c r="F26" s="34" t="n"/>
      <c r="G26" s="34">
        <f>E13*F13</f>
        <v/>
      </c>
      <c r="H26" s="34" t="n">
        <v>0</v>
      </c>
      <c r="I26" s="5" t="n"/>
    </row>
    <row r="27" ht="24" customHeight="1" s="25">
      <c r="A27" s="6" t="n"/>
      <c r="B27" s="6" t="n"/>
      <c r="C27" s="11" t="n"/>
      <c r="D27" s="6" t="n"/>
      <c r="E27" s="6" t="n"/>
      <c r="F27" s="35" t="n"/>
      <c r="G27" s="35">
        <f>E14*F14</f>
        <v/>
      </c>
      <c r="H27" s="35" t="n">
        <v>0</v>
      </c>
      <c r="I27" s="8" t="n"/>
    </row>
    <row r="28" ht="24" customHeight="1" s="25">
      <c r="A28" s="3" t="n"/>
      <c r="B28" s="3" t="n"/>
      <c r="C28" s="10" t="n"/>
      <c r="D28" s="3" t="n"/>
      <c r="E28" s="3" t="n"/>
      <c r="F28" s="34" t="n"/>
      <c r="G28" s="34">
        <f>E15*F15</f>
        <v/>
      </c>
      <c r="H28" s="34" t="n">
        <v>0</v>
      </c>
      <c r="I28" s="5" t="n"/>
    </row>
    <row r="29">
      <c r="A29" s="6" t="n"/>
      <c r="B29" s="6" t="n"/>
      <c r="C29" s="11" t="n"/>
      <c r="D29" s="6" t="n"/>
      <c r="E29" s="6" t="n"/>
      <c r="F29" s="35" t="n"/>
      <c r="G29" s="35">
        <f>E16*F16</f>
        <v/>
      </c>
      <c r="H29" s="35" t="n">
        <v>0</v>
      </c>
      <c r="I29" s="8" t="n"/>
    </row>
    <row r="30">
      <c r="A30" s="3" t="n"/>
      <c r="B30" s="3" t="n"/>
      <c r="C30" s="10" t="n"/>
      <c r="D30" s="3" t="n"/>
      <c r="E30" s="3" t="n"/>
      <c r="F30" s="34" t="n"/>
      <c r="G30" s="34">
        <f>E17*F17</f>
        <v/>
      </c>
      <c r="H30" s="34" t="n">
        <v>0</v>
      </c>
      <c r="I30" s="5" t="n"/>
    </row>
    <row r="31">
      <c r="A31" s="6" t="n"/>
      <c r="B31" s="6" t="n"/>
      <c r="C31" s="11" t="n"/>
      <c r="D31" s="6" t="n"/>
      <c r="E31" s="6" t="n"/>
      <c r="F31" s="35" t="n"/>
      <c r="G31" s="35">
        <f>E18*F18</f>
        <v/>
      </c>
      <c r="H31" s="35" t="n">
        <v>0</v>
      </c>
      <c r="I31" s="8" t="n"/>
    </row>
    <row r="32">
      <c r="A32" s="3" t="n"/>
      <c r="B32" s="3" t="n"/>
      <c r="C32" s="10" t="n"/>
      <c r="D32" s="3" t="n"/>
      <c r="E32" s="3" t="n"/>
      <c r="F32" s="34" t="n"/>
      <c r="G32" s="34">
        <f>E19*F19</f>
        <v/>
      </c>
      <c r="H32" s="34" t="n">
        <v>0</v>
      </c>
      <c r="I32" s="5" t="n"/>
    </row>
    <row r="33">
      <c r="A33" s="6" t="n"/>
      <c r="B33" s="6" t="n"/>
      <c r="C33" s="11" t="n"/>
      <c r="D33" s="6" t="n"/>
      <c r="E33" s="6" t="n"/>
      <c r="F33" s="35" t="n"/>
      <c r="G33" s="35">
        <f>E20*F20</f>
        <v/>
      </c>
      <c r="H33" s="35" t="n">
        <v>0</v>
      </c>
      <c r="I33" s="8" t="n"/>
    </row>
    <row r="34">
      <c r="A34" s="3" t="n"/>
      <c r="B34" s="3" t="n"/>
      <c r="C34" s="10" t="n"/>
      <c r="D34" s="3" t="n"/>
      <c r="E34" s="3" t="n"/>
      <c r="F34" s="34" t="n"/>
      <c r="G34" s="34">
        <f>E21*F21</f>
        <v/>
      </c>
      <c r="H34" s="34" t="n">
        <v>0</v>
      </c>
      <c r="I34" s="5" t="n"/>
    </row>
    <row r="35">
      <c r="A35" s="6" t="n"/>
      <c r="B35" s="6" t="n"/>
      <c r="C35" s="11" t="n"/>
      <c r="D35" s="6" t="n"/>
      <c r="E35" s="6" t="n"/>
      <c r="F35" s="35" t="n"/>
      <c r="G35" s="35">
        <f>E22*F22</f>
        <v/>
      </c>
      <c r="H35" s="35" t="n">
        <v>0</v>
      </c>
      <c r="I35" s="8" t="n"/>
    </row>
    <row r="36">
      <c r="A36" s="3" t="n"/>
      <c r="B36" s="3" t="n"/>
      <c r="C36" s="10" t="n"/>
      <c r="D36" s="3" t="n"/>
      <c r="E36" s="3" t="n"/>
      <c r="F36" s="34" t="n"/>
      <c r="G36" s="34">
        <f>E23*F23</f>
        <v/>
      </c>
      <c r="H36" s="34" t="n">
        <v>0</v>
      </c>
      <c r="I36" s="5" t="n"/>
    </row>
    <row r="37">
      <c r="A37" s="6" t="n"/>
      <c r="B37" s="6" t="n"/>
      <c r="C37" s="11" t="n"/>
      <c r="D37" s="6" t="n"/>
      <c r="E37" s="6" t="n"/>
      <c r="F37" s="35" t="n"/>
      <c r="G37" s="35">
        <f>E24*F24</f>
        <v/>
      </c>
      <c r="H37" s="35" t="n">
        <v>0</v>
      </c>
      <c r="I37" s="8" t="n"/>
    </row>
    <row r="38">
      <c r="A38" s="3" t="n"/>
      <c r="B38" s="3" t="n"/>
      <c r="C38" s="10" t="n"/>
      <c r="D38" s="3" t="n"/>
      <c r="E38" s="3" t="n"/>
      <c r="F38" s="34" t="n"/>
      <c r="G38" s="34">
        <f>E25*F25</f>
        <v/>
      </c>
      <c r="H38" s="34" t="n">
        <v>0</v>
      </c>
      <c r="I38" s="5" t="n"/>
    </row>
    <row r="39">
      <c r="A39" s="28" t="inlineStr">
        <is>
          <t>소 계 (품목 합계)</t>
        </is>
      </c>
      <c r="B39" s="36" t="n"/>
      <c r="C39" s="36" t="n"/>
      <c r="D39" s="37" t="n"/>
      <c r="E39" s="12">
        <f>SUM(E11:E25)</f>
        <v/>
      </c>
      <c r="F39" s="13" t="n"/>
      <c r="G39" s="14">
        <f>SUM(G11:G25)</f>
        <v/>
      </c>
      <c r="H39" s="38">
        <f>SUM(H11:H25)</f>
        <v/>
      </c>
      <c r="I39" s="12" t="inlineStr">
        <is>
          <t>부가세 별도</t>
        </is>
      </c>
    </row>
    <row r="40">
      <c r="A40" s="28" t="inlineStr">
        <is>
          <t>기 업 이 윤 및 공 과 잡 비(15%)</t>
        </is>
      </c>
      <c r="B40" s="36" t="n"/>
      <c r="C40" s="36" t="n"/>
      <c r="D40" s="37" t="n"/>
      <c r="E40" s="16" t="n"/>
      <c r="F40" s="16" t="n"/>
      <c r="G40" s="17">
        <f>G26*0.15</f>
        <v/>
      </c>
      <c r="H40" s="18" t="n"/>
      <c r="I40" s="19" t="n"/>
    </row>
    <row r="41">
      <c r="A41" s="28" t="inlineStr">
        <is>
          <t>총 합 계 금 액 (TOTAL AMOUNT)</t>
        </is>
      </c>
      <c r="B41" s="36" t="n"/>
      <c r="C41" s="36" t="n"/>
      <c r="D41" s="37" t="n"/>
      <c r="E41" s="16" t="n"/>
      <c r="F41" s="16" t="n"/>
      <c r="G41" s="20">
        <f>G26+G27</f>
        <v/>
      </c>
      <c r="H41" s="21">
        <f>SUM(H11:H25)</f>
        <v/>
      </c>
      <c r="I41" s="22" t="inlineStr">
        <is>
          <t>부가세 별도</t>
        </is>
      </c>
    </row>
    <row r="42"/>
    <row r="43">
      <c r="A43" s="26" t="inlineStr">
        <is>
          <t>■ 기 타 사 항</t>
        </is>
      </c>
    </row>
    <row r="44">
      <c r="A44" s="31" t="inlineStr">
        <is>
          <t>1. 본 견적서는 제출일로부터 30일간 유효합니다.
2. 공사 범위 외 추가 요청 항목은 별도 정산 처리됩니다.
3. 기타 협의 사항 및 특기사항 기술 가능란입니다.</t>
        </is>
      </c>
      <c r="B44" s="39" t="n"/>
      <c r="C44" s="39" t="n"/>
      <c r="D44" s="39" t="n"/>
      <c r="E44" s="39" t="n"/>
      <c r="F44" s="39" t="n"/>
      <c r="G44" s="39" t="n"/>
      <c r="H44" s="39" t="n"/>
      <c r="I44" s="40" t="n"/>
    </row>
    <row r="45">
      <c r="A45" s="41" t="n"/>
      <c r="I45" s="42" t="n"/>
    </row>
    <row r="46">
      <c r="A46" s="43" t="n"/>
      <c r="B46" s="44" t="n"/>
      <c r="C46" s="44" t="n"/>
      <c r="D46" s="44" t="n"/>
      <c r="E46" s="44" t="n"/>
      <c r="F46" s="44" t="n"/>
      <c r="G46" s="44" t="n"/>
      <c r="H46" s="44" t="n"/>
      <c r="I46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2026-07-07T03:46:21Z</dcterms:modified>
  <cp:lastModifiedBy>영호 이</cp:lastModifiedBy>
  <cp:lastPrinted>2026-06-01T08:03:26Z</cp:lastPrinted>
</cp:coreProperties>
</file>