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예시_32평아파트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바닥공사</t>
        </is>
      </c>
      <c r="C12" s="11" t="inlineStr">
        <is>
          <t>강마루 설치</t>
        </is>
      </c>
      <c r="D12" s="6" t="inlineStr">
        <is>
          <t>m2</t>
        </is>
      </c>
      <c r="E12" s="6" t="n">
        <v>41</v>
      </c>
      <c r="F12" s="36" t="n">
        <v>31733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바닥공사</t>
        </is>
      </c>
      <c r="C13" s="10" t="inlineStr">
        <is>
          <t>걸레받이</t>
        </is>
      </c>
      <c r="D13" s="3" t="inlineStr">
        <is>
          <t>m</t>
        </is>
      </c>
      <c r="E13" s="3" t="n">
        <v>49</v>
      </c>
      <c r="F13" s="35" t="n">
        <v>5660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도배공사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도배공사</t>
        </is>
      </c>
      <c r="C15" s="10" t="inlineStr">
        <is>
          <t>실크 도배</t>
        </is>
      </c>
      <c r="D15" s="3" t="inlineStr">
        <is>
          <t>m2</t>
        </is>
      </c>
      <c r="E15" s="3" t="n">
        <v>107.04</v>
      </c>
      <c r="F15" s="35" t="n">
        <v>14046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수장공사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수장공사</t>
        </is>
      </c>
      <c r="C17" s="10" t="inlineStr">
        <is>
          <t>목상천장 450상 다루끼 30×30 석고 1py</t>
        </is>
      </c>
      <c r="D17" s="3" t="inlineStr">
        <is>
          <t>m2</t>
        </is>
      </c>
      <c r="E17" s="3" t="n">
        <v>41</v>
      </c>
      <c r="F17" s="35" t="n">
        <v>25857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전기공사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전기공사</t>
        </is>
      </c>
      <c r="C19" s="10" t="inlineStr">
        <is>
          <t>다운라이트 LED 4인치</t>
        </is>
      </c>
      <c r="D19" s="3" t="inlineStr">
        <is>
          <t>개</t>
        </is>
      </c>
      <c r="E19" s="3" t="n">
        <v>16</v>
      </c>
      <c r="F19" s="35" t="n">
        <v>19000</v>
      </c>
      <c r="G19" s="35">
        <f>E19*F19</f>
        <v/>
      </c>
      <c r="H19" s="35" t="n">
        <v>0</v>
      </c>
      <c r="I19" s="5" t="n"/>
    </row>
    <row r="20" ht="28" customHeight="1" s="27">
      <c r="A20" s="25" t="inlineStr">
        <is>
          <t>소 계 (품목 합계)</t>
        </is>
      </c>
      <c r="B20" s="37" t="n"/>
      <c r="C20" s="37" t="n"/>
      <c r="D20" s="38" t="n"/>
      <c r="E20" s="12">
        <f>SUM(E11:E19)</f>
        <v/>
      </c>
      <c r="F20" s="13" t="n"/>
      <c r="G20" s="14">
        <f>SUM(G11:G19)</f>
        <v/>
      </c>
      <c r="H20" s="39">
        <f>SUM(H11:H19)</f>
        <v/>
      </c>
      <c r="I20" s="12" t="inlineStr">
        <is>
          <t>부가세 별도</t>
        </is>
      </c>
    </row>
    <row r="21" ht="28" customHeight="1" s="27">
      <c r="A21" s="25" t="inlineStr">
        <is>
          <t>공과잡비 (6%)</t>
        </is>
      </c>
      <c r="B21" s="37" t="n"/>
      <c r="C21" s="37" t="n"/>
      <c r="D21" s="38" t="n"/>
      <c r="E21" s="16" t="n"/>
      <c r="F21" s="16" t="n"/>
      <c r="G21" s="17">
        <f>G20*0.06</f>
        <v/>
      </c>
      <c r="H21" s="18" t="n"/>
      <c r="I21" s="19" t="n"/>
    </row>
    <row r="22" ht="28" customHeight="1" s="27">
      <c r="A22" s="25" t="inlineStr">
        <is>
          <t>기업이윤 (10%)</t>
        </is>
      </c>
      <c r="B22" s="37" t="n"/>
      <c r="C22" s="37" t="n"/>
      <c r="D22" s="38" t="n"/>
      <c r="E22" s="16" t="n"/>
      <c r="F22" s="16" t="n"/>
      <c r="G22" s="17">
        <f>G20*0.1</f>
        <v/>
      </c>
      <c r="H22" s="18" t="n"/>
      <c r="I22" s="19" t="n"/>
    </row>
    <row r="23" ht="28" customHeight="1" s="27">
      <c r="A23" s="25" t="inlineStr">
        <is>
          <t>총 합 계 금 액 (TOTAL AMOUNT)</t>
        </is>
      </c>
      <c r="B23" s="37" t="n"/>
      <c r="C23" s="37" t="n"/>
      <c r="D23" s="38" t="n"/>
      <c r="E23" s="16" t="n"/>
      <c r="F23" s="16" t="n"/>
      <c r="G23" s="20">
        <f>G20+G21+G22</f>
        <v/>
      </c>
      <c r="H23" s="21">
        <f>SUM(H11:H19)</f>
        <v/>
      </c>
      <c r="I23" s="22" t="inlineStr">
        <is>
          <t>부가세 별도</t>
        </is>
      </c>
    </row>
    <row r="24" ht="28" customHeight="1" s="27"/>
    <row r="25" ht="28" customHeight="1" s="27">
      <c r="A25" s="29" t="inlineStr">
        <is>
          <t>■ 기 타 사 항 및 특 기 사 항</t>
        </is>
      </c>
    </row>
    <row r="26" ht="24" customHeight="1" s="27">
      <c r="A26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6" s="40" t="n"/>
      <c r="C26" s="40" t="n"/>
      <c r="D26" s="40" t="n"/>
      <c r="E26" s="40" t="n"/>
      <c r="F26" s="40" t="n"/>
      <c r="G26" s="40" t="n"/>
      <c r="H26" s="40" t="n"/>
      <c r="I26" s="41" t="n"/>
    </row>
    <row r="27" ht="24" customHeight="1" s="27">
      <c r="A27" s="42" t="n"/>
      <c r="I27" s="43" t="n"/>
    </row>
    <row r="28" ht="24" customHeight="1" s="27">
      <c r="A28" s="44" t="n"/>
      <c r="B28" s="45" t="n"/>
      <c r="C28" s="45" t="n"/>
      <c r="D28" s="45" t="n"/>
      <c r="E28" s="45" t="n"/>
      <c r="F28" s="45" t="n"/>
      <c r="G28" s="45" t="n"/>
      <c r="H28" s="45" t="n"/>
      <c r="I28" s="46" t="n"/>
    </row>
    <row r="29" ht="24" customHeight="1" s="27"/>
    <row r="32" ht="30" customHeight="1" s="27"/>
    <row r="33" ht="30" customHeight="1" s="27"/>
    <row r="34" ht="30" customHeight="1" s="27"/>
  </sheetData>
  <mergeCells count="22">
    <mergeCell ref="E3:I3"/>
    <mergeCell ref="A23:D23"/>
    <mergeCell ref="A25:I25"/>
    <mergeCell ref="A22:D22"/>
    <mergeCell ref="A20:D20"/>
    <mergeCell ref="A18:I18"/>
    <mergeCell ref="F4:I4"/>
    <mergeCell ref="A14:I14"/>
    <mergeCell ref="A26:I28"/>
    <mergeCell ref="B6:D6"/>
    <mergeCell ref="F6:I6"/>
    <mergeCell ref="B5:D5"/>
    <mergeCell ref="F7:I7"/>
    <mergeCell ref="B4:D4"/>
    <mergeCell ref="F5:I5"/>
    <mergeCell ref="B7:D7"/>
    <mergeCell ref="B3:D3"/>
    <mergeCell ref="A11:I11"/>
    <mergeCell ref="F8:I8"/>
    <mergeCell ref="A21:D21"/>
    <mergeCell ref="A1:I1"/>
    <mergeCell ref="A16:I16"/>
  </mergeCells>
  <pageMargins left="0.4" right="0.4" top="0.5" bottom="0.5" header="0.5" footer="0.5"/>
  <pageSetup orientation="landscape" paperSize="9" scale="80" fitToHeight="0"/>
  <rowBreaks count="1" manualBreakCount="1">
    <brk id="19" min="0" max="16383" man="1"/>
  </rowBreaks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0" t="inlineStr">
        <is>
          <t>물 량 산 출 서 (수량산출 근거 · 예상 재료비)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재료비단가</t>
        </is>
      </c>
      <c r="G3" s="51" t="inlineStr">
        <is>
          <t>예상 재료비</t>
        </is>
      </c>
      <c r="H3" s="51" t="inlineStr">
        <is>
          <t>산출근거</t>
        </is>
      </c>
    </row>
    <row r="4">
      <c r="A4" s="52" t="inlineStr">
        <is>
          <t>■ 바닥공사</t>
        </is>
      </c>
      <c r="B4" s="53" t="n"/>
      <c r="C4" s="53" t="n"/>
      <c r="D4" s="53" t="n"/>
      <c r="E4" s="53" t="n"/>
      <c r="F4" s="53" t="n"/>
      <c r="G4" s="53" t="n"/>
      <c r="H4" s="53" t="n"/>
    </row>
    <row r="5">
      <c r="A5" s="54" t="inlineStr"/>
      <c r="B5" s="54" t="inlineStr">
        <is>
          <t>거실 강마루 설치</t>
        </is>
      </c>
      <c r="C5" s="54" t="inlineStr"/>
      <c r="D5" s="55" t="inlineStr">
        <is>
          <t>m2</t>
        </is>
      </c>
      <c r="E5" s="56" t="n">
        <v>20</v>
      </c>
      <c r="F5" s="57" t="n">
        <v>18000</v>
      </c>
      <c r="G5" s="57" t="n">
        <v>360000</v>
      </c>
      <c r="H5" s="54" t="inlineStr">
        <is>
          <t>5.0×4.0=20.0</t>
        </is>
      </c>
    </row>
    <row r="6">
      <c r="A6" s="54" t="inlineStr"/>
      <c r="B6" s="54" t="inlineStr">
        <is>
          <t>거실 걸레받이</t>
        </is>
      </c>
      <c r="C6" s="54" t="inlineStr"/>
      <c r="D6" s="55" t="inlineStr">
        <is>
          <t>m</t>
        </is>
      </c>
      <c r="E6" s="56" t="n">
        <v>18</v>
      </c>
      <c r="F6" s="57" t="n">
        <v>1500</v>
      </c>
      <c r="G6" s="57" t="n">
        <v>27000</v>
      </c>
      <c r="H6" s="54" t="inlineStr">
        <is>
          <t>2×(5.0+4.0)=18.0</t>
        </is>
      </c>
    </row>
    <row r="7">
      <c r="A7" s="54" t="inlineStr"/>
      <c r="B7" s="54" t="inlineStr">
        <is>
          <t>안방 강마루 설치</t>
        </is>
      </c>
      <c r="C7" s="54" t="inlineStr"/>
      <c r="D7" s="55" t="inlineStr">
        <is>
          <t>m2</t>
        </is>
      </c>
      <c r="E7" s="56" t="n">
        <v>10.5</v>
      </c>
      <c r="F7" s="57" t="n">
        <v>18000</v>
      </c>
      <c r="G7" s="57" t="n">
        <v>189000</v>
      </c>
      <c r="H7" s="54" t="inlineStr">
        <is>
          <t>3.5×3.0=10.5</t>
        </is>
      </c>
    </row>
    <row r="8">
      <c r="A8" s="54" t="inlineStr"/>
      <c r="B8" s="54" t="inlineStr">
        <is>
          <t>안방 걸레받이</t>
        </is>
      </c>
      <c r="C8" s="54" t="inlineStr"/>
      <c r="D8" s="55" t="inlineStr">
        <is>
          <t>m</t>
        </is>
      </c>
      <c r="E8" s="56" t="n">
        <v>13</v>
      </c>
      <c r="F8" s="57" t="n">
        <v>1500</v>
      </c>
      <c r="G8" s="57" t="n">
        <v>19500</v>
      </c>
      <c r="H8" s="54" t="inlineStr">
        <is>
          <t>2×(3.5+3.0)=13.0</t>
        </is>
      </c>
    </row>
    <row r="9">
      <c r="A9" s="54" t="inlineStr"/>
      <c r="B9" s="54" t="inlineStr">
        <is>
          <t>주방 강마루 설치</t>
        </is>
      </c>
      <c r="C9" s="54" t="inlineStr"/>
      <c r="D9" s="55" t="inlineStr">
        <is>
          <t>m2</t>
        </is>
      </c>
      <c r="E9" s="56" t="n">
        <v>7.5</v>
      </c>
      <c r="F9" s="57" t="n">
        <v>18000</v>
      </c>
      <c r="G9" s="57" t="n">
        <v>135000</v>
      </c>
      <c r="H9" s="54" t="inlineStr">
        <is>
          <t>3.0×2.5=7.5</t>
        </is>
      </c>
    </row>
    <row r="10">
      <c r="A10" s="54" t="inlineStr"/>
      <c r="B10" s="54" t="inlineStr">
        <is>
          <t>주방 걸레받이</t>
        </is>
      </c>
      <c r="C10" s="54" t="inlineStr"/>
      <c r="D10" s="55" t="inlineStr">
        <is>
          <t>m</t>
        </is>
      </c>
      <c r="E10" s="56" t="n">
        <v>11</v>
      </c>
      <c r="F10" s="57" t="n">
        <v>1500</v>
      </c>
      <c r="G10" s="57" t="n">
        <v>16500</v>
      </c>
      <c r="H10" s="54" t="inlineStr">
        <is>
          <t>2×(3.0+2.5)=11.0</t>
        </is>
      </c>
    </row>
    <row r="11">
      <c r="A11" s="54" t="inlineStr"/>
      <c r="B11" s="54" t="inlineStr">
        <is>
          <t>욕실 강마루 설치</t>
        </is>
      </c>
      <c r="C11" s="54" t="inlineStr"/>
      <c r="D11" s="55" t="inlineStr">
        <is>
          <t>m2</t>
        </is>
      </c>
      <c r="E11" s="56" t="n">
        <v>3</v>
      </c>
      <c r="F11" s="57" t="n">
        <v>18000</v>
      </c>
      <c r="G11" s="57" t="n">
        <v>54000</v>
      </c>
      <c r="H11" s="54" t="inlineStr">
        <is>
          <t>2.0×1.5=3.0</t>
        </is>
      </c>
    </row>
    <row r="12">
      <c r="A12" s="54" t="inlineStr"/>
      <c r="B12" s="54" t="inlineStr">
        <is>
          <t>욕실 걸레받이</t>
        </is>
      </c>
      <c r="C12" s="54" t="inlineStr"/>
      <c r="D12" s="55" t="inlineStr">
        <is>
          <t>m</t>
        </is>
      </c>
      <c r="E12" s="56" t="n">
        <v>7</v>
      </c>
      <c r="F12" s="57" t="n">
        <v>1500</v>
      </c>
      <c r="G12" s="57" t="n">
        <v>10500</v>
      </c>
      <c r="H12" s="54" t="inlineStr">
        <is>
          <t>2×(2.0+1.5)=7.0</t>
        </is>
      </c>
    </row>
    <row r="13">
      <c r="A13" s="52" t="inlineStr">
        <is>
          <t>■ 도배공사</t>
        </is>
      </c>
      <c r="B13" s="53" t="n"/>
      <c r="C13" s="53" t="n"/>
      <c r="D13" s="53" t="n"/>
      <c r="E13" s="53" t="n"/>
      <c r="F13" s="53" t="n"/>
      <c r="G13" s="53" t="n"/>
      <c r="H13" s="53" t="n"/>
    </row>
    <row r="14">
      <c r="A14" s="54" t="inlineStr"/>
      <c r="B14" s="54" t="inlineStr">
        <is>
          <t>거실 실크 도배</t>
        </is>
      </c>
      <c r="C14" s="54" t="inlineStr"/>
      <c r="D14" s="55" t="inlineStr">
        <is>
          <t>m2</t>
        </is>
      </c>
      <c r="E14" s="56" t="n">
        <v>39.31</v>
      </c>
      <c r="F14" s="57" t="n">
        <v>6500</v>
      </c>
      <c r="G14" s="57" t="n">
        <v>255515</v>
      </c>
      <c r="H14" s="54" t="inlineStr">
        <is>
          <t>둘레18.0×H2.4=43.2 △개구부3.89(문1·창2.0) =39.31</t>
        </is>
      </c>
    </row>
    <row r="15">
      <c r="A15" s="54" t="inlineStr"/>
      <c r="B15" s="54" t="inlineStr">
        <is>
          <t>안방 실크 도배</t>
        </is>
      </c>
      <c r="C15" s="54" t="inlineStr"/>
      <c r="D15" s="55" t="inlineStr">
        <is>
          <t>m2</t>
        </is>
      </c>
      <c r="E15" s="56" t="n">
        <v>28.31</v>
      </c>
      <c r="F15" s="57" t="n">
        <v>6500</v>
      </c>
      <c r="G15" s="57" t="n">
        <v>184015</v>
      </c>
      <c r="H15" s="54" t="inlineStr">
        <is>
          <t>둘레13.0×H2.4=31.2 △개구부2.89(문1·창1.0) =28.31</t>
        </is>
      </c>
    </row>
    <row r="16">
      <c r="A16" s="54" t="inlineStr"/>
      <c r="B16" s="54" t="inlineStr">
        <is>
          <t>주방 실크 도배</t>
        </is>
      </c>
      <c r="C16" s="54" t="inlineStr"/>
      <c r="D16" s="55" t="inlineStr">
        <is>
          <t>m2</t>
        </is>
      </c>
      <c r="E16" s="56" t="n">
        <v>24.51</v>
      </c>
      <c r="F16" s="57" t="n">
        <v>6500</v>
      </c>
      <c r="G16" s="57" t="n">
        <v>159315</v>
      </c>
      <c r="H16" s="54" t="inlineStr">
        <is>
          <t>둘레11.0×H2.4=26.4 △개구부1.89(문1·창0.0) =24.51</t>
        </is>
      </c>
    </row>
    <row r="17">
      <c r="A17" s="54" t="inlineStr"/>
      <c r="B17" s="54" t="inlineStr">
        <is>
          <t>욕실 실크 도배</t>
        </is>
      </c>
      <c r="C17" s="54" t="inlineStr"/>
      <c r="D17" s="55" t="inlineStr">
        <is>
          <t>m2</t>
        </is>
      </c>
      <c r="E17" s="56" t="n">
        <v>14.91</v>
      </c>
      <c r="F17" s="57" t="n">
        <v>6500</v>
      </c>
      <c r="G17" s="57" t="n">
        <v>96915</v>
      </c>
      <c r="H17" s="54" t="inlineStr">
        <is>
          <t>둘레7.0×H2.4=16.8 △개구부1.89(문1·창0.0) =14.91</t>
        </is>
      </c>
    </row>
    <row r="18">
      <c r="A18" s="52" t="inlineStr">
        <is>
          <t>■ 수장공사</t>
        </is>
      </c>
      <c r="B18" s="53" t="n"/>
      <c r="C18" s="53" t="n"/>
      <c r="D18" s="53" t="n"/>
      <c r="E18" s="53" t="n"/>
      <c r="F18" s="53" t="n"/>
      <c r="G18" s="53" t="n"/>
      <c r="H18" s="53" t="n"/>
    </row>
    <row r="19">
      <c r="A19" s="54" t="inlineStr"/>
      <c r="B19" s="54" t="inlineStr">
        <is>
          <t>거실 목상천장 450상 다루끼 30×30 석고 1py</t>
        </is>
      </c>
      <c r="C19" s="54" t="inlineStr"/>
      <c r="D19" s="55" t="inlineStr">
        <is>
          <t>m2</t>
        </is>
      </c>
      <c r="E19" s="56" t="n">
        <v>20</v>
      </c>
      <c r="F19" s="57" t="n">
        <v>6200</v>
      </c>
      <c r="G19" s="57" t="n">
        <v>124000</v>
      </c>
      <c r="H19" s="54" t="inlineStr">
        <is>
          <t>5.0×4.0=20.0</t>
        </is>
      </c>
    </row>
    <row r="20">
      <c r="A20" s="54" t="inlineStr"/>
      <c r="B20" s="54" t="inlineStr">
        <is>
          <t>안방 목상천장 450상 다루끼 30×30 석고 1py</t>
        </is>
      </c>
      <c r="C20" s="54" t="inlineStr"/>
      <c r="D20" s="55" t="inlineStr">
        <is>
          <t>m2</t>
        </is>
      </c>
      <c r="E20" s="56" t="n">
        <v>10.5</v>
      </c>
      <c r="F20" s="57" t="n">
        <v>6200</v>
      </c>
      <c r="G20" s="57" t="n">
        <v>65100</v>
      </c>
      <c r="H20" s="54" t="inlineStr">
        <is>
          <t>3.5×3.0=10.5</t>
        </is>
      </c>
    </row>
    <row r="21">
      <c r="A21" s="54" t="inlineStr"/>
      <c r="B21" s="54" t="inlineStr">
        <is>
          <t>주방 목상천장 450상 다루끼 30×30 석고 1py</t>
        </is>
      </c>
      <c r="C21" s="54" t="inlineStr"/>
      <c r="D21" s="55" t="inlineStr">
        <is>
          <t>m2</t>
        </is>
      </c>
      <c r="E21" s="56" t="n">
        <v>7.5</v>
      </c>
      <c r="F21" s="57" t="n">
        <v>6200</v>
      </c>
      <c r="G21" s="57" t="n">
        <v>46500</v>
      </c>
      <c r="H21" s="54" t="inlineStr">
        <is>
          <t>3.0×2.5=7.5</t>
        </is>
      </c>
    </row>
    <row r="22">
      <c r="A22" s="54" t="inlineStr"/>
      <c r="B22" s="54" t="inlineStr">
        <is>
          <t>욕실 목상천장 450상 다루끼 30×30 석고 1py</t>
        </is>
      </c>
      <c r="C22" s="54" t="inlineStr"/>
      <c r="D22" s="55" t="inlineStr">
        <is>
          <t>m2</t>
        </is>
      </c>
      <c r="E22" s="56" t="n">
        <v>3</v>
      </c>
      <c r="F22" s="57" t="n">
        <v>6200</v>
      </c>
      <c r="G22" s="57" t="n">
        <v>18600</v>
      </c>
      <c r="H22" s="54" t="inlineStr">
        <is>
          <t>2.0×1.5=3.0</t>
        </is>
      </c>
    </row>
    <row r="23">
      <c r="A23" s="52" t="inlineStr">
        <is>
          <t>■ 전기공사</t>
        </is>
      </c>
      <c r="B23" s="53" t="n"/>
      <c r="C23" s="53" t="n"/>
      <c r="D23" s="53" t="n"/>
      <c r="E23" s="53" t="n"/>
      <c r="F23" s="53" t="n"/>
      <c r="G23" s="53" t="n"/>
      <c r="H23" s="53" t="n"/>
    </row>
    <row r="24">
      <c r="A24" s="54" t="inlineStr"/>
      <c r="B24" s="54" t="inlineStr">
        <is>
          <t>다운라이트 LED</t>
        </is>
      </c>
      <c r="C24" s="54" t="inlineStr">
        <is>
          <t>4인치</t>
        </is>
      </c>
      <c r="D24" s="55" t="inlineStr">
        <is>
          <t>개</t>
        </is>
      </c>
      <c r="E24" s="56" t="n">
        <v>16</v>
      </c>
      <c r="F24" s="57" t="n">
        <v>10000</v>
      </c>
      <c r="G24" s="57" t="n">
        <v>160000</v>
      </c>
      <c r="H24" s="54" t="inlineStr">
        <is>
          <t>스케치업 08_조명</t>
        </is>
      </c>
    </row>
    <row r="25">
      <c r="A25" s="52" t="inlineStr">
        <is>
          <t>예상 재료비 합계</t>
        </is>
      </c>
      <c r="B25" s="58" t="n"/>
      <c r="C25" s="58" t="n"/>
      <c r="D25" s="58" t="n"/>
      <c r="E25" s="58" t="n"/>
      <c r="F25" s="59" t="n"/>
      <c r="G25" s="60" t="n">
        <v>1921460</v>
      </c>
      <c r="H25" s="61" t="inlineStr">
        <is>
          <t>* 자재값 추정(공급가 별도)</t>
        </is>
      </c>
    </row>
  </sheetData>
  <mergeCells count="2">
    <mergeCell ref="A25:F25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타카핀 F30</t>
        </is>
      </c>
      <c r="B4" s="55" t="inlineStr">
        <is>
          <t>개</t>
        </is>
      </c>
      <c r="C4" s="56" t="n">
        <v>776</v>
      </c>
      <c r="D4" s="55" t="inlineStr">
        <is>
          <t>수장공사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389</v>
      </c>
      <c r="D5" s="55" t="inlineStr">
        <is>
          <t>수장공사</t>
        </is>
      </c>
    </row>
    <row r="6">
      <c r="A6" s="54" t="inlineStr">
        <is>
          <t>부직포 공간초배</t>
        </is>
      </c>
      <c r="B6" s="55" t="inlineStr">
        <is>
          <t>m2</t>
        </is>
      </c>
      <c r="C6" s="56" t="n">
        <v>112.4</v>
      </c>
      <c r="D6" s="55" t="inlineStr">
        <is>
          <t>도배공사</t>
        </is>
      </c>
    </row>
    <row r="7">
      <c r="A7" s="54" t="inlineStr">
        <is>
          <t>다루끼 30×30(3.6m)</t>
        </is>
      </c>
      <c r="B7" s="55" t="inlineStr">
        <is>
          <t>본</t>
        </is>
      </c>
      <c r="C7" s="56" t="n">
        <v>60</v>
      </c>
      <c r="D7" s="55" t="inlineStr">
        <is>
          <t>수장공사</t>
        </is>
      </c>
    </row>
    <row r="8">
      <c r="A8" s="54" t="inlineStr">
        <is>
          <t>은박지/PE필름</t>
        </is>
      </c>
      <c r="B8" s="55" t="inlineStr">
        <is>
          <t>m2</t>
        </is>
      </c>
      <c r="C8" s="56" t="n">
        <v>43.1</v>
      </c>
      <c r="D8" s="55" t="inlineStr">
        <is>
          <t>바닥공사</t>
        </is>
      </c>
    </row>
    <row r="9">
      <c r="A9" s="54" t="inlineStr">
        <is>
          <t>에폭시본드</t>
        </is>
      </c>
      <c r="B9" s="55" t="inlineStr">
        <is>
          <t>kg</t>
        </is>
      </c>
      <c r="C9" s="56" t="n">
        <v>36.7</v>
      </c>
      <c r="D9" s="55" t="inlineStr">
        <is>
          <t>바닥공사</t>
        </is>
      </c>
    </row>
    <row r="10">
      <c r="A10" s="54" t="inlineStr">
        <is>
          <t>강마루판</t>
        </is>
      </c>
      <c r="B10" s="55" t="inlineStr">
        <is>
          <t>박스(0.5평)</t>
        </is>
      </c>
      <c r="C10" s="56" t="n">
        <v>31</v>
      </c>
      <c r="D10" s="55" t="inlineStr">
        <is>
          <t>바닥공사</t>
        </is>
      </c>
    </row>
    <row r="11">
      <c r="A11" s="54" t="inlineStr">
        <is>
          <t>석고보드 9.5T(900×1800)</t>
        </is>
      </c>
      <c r="B11" s="55" t="inlineStr">
        <is>
          <t>장</t>
        </is>
      </c>
      <c r="C11" s="56" t="n">
        <v>31</v>
      </c>
      <c r="D11" s="55" t="inlineStr">
        <is>
          <t>수장공사</t>
        </is>
      </c>
    </row>
    <row r="12">
      <c r="A12" s="54" t="inlineStr">
        <is>
          <t>도배풀</t>
        </is>
      </c>
      <c r="B12" s="55" t="inlineStr">
        <is>
          <t>kg</t>
        </is>
      </c>
      <c r="C12" s="56" t="n">
        <v>28</v>
      </c>
      <c r="D12" s="55" t="inlineStr">
        <is>
          <t>도배공사</t>
        </is>
      </c>
    </row>
    <row r="13">
      <c r="A13" s="54" t="inlineStr">
        <is>
          <t>걸레받이(MDF)</t>
        </is>
      </c>
      <c r="B13" s="55" t="inlineStr">
        <is>
          <t>본(2.4m)</t>
        </is>
      </c>
      <c r="C13" s="56" t="n">
        <v>25</v>
      </c>
      <c r="D13" s="55" t="inlineStr">
        <is>
          <t>바닥공사</t>
        </is>
      </c>
    </row>
    <row r="14">
      <c r="A14" s="54" t="inlineStr">
        <is>
          <t>실크벽지</t>
        </is>
      </c>
      <c r="B14" s="55" t="inlineStr">
        <is>
          <t>롤(5평)</t>
        </is>
      </c>
      <c r="C14" s="56" t="n">
        <v>9</v>
      </c>
      <c r="D14" s="55" t="inlineStr">
        <is>
          <t>도배공사</t>
        </is>
      </c>
    </row>
    <row r="15">
      <c r="A15" s="54" t="inlineStr">
        <is>
          <t>목공본드</t>
        </is>
      </c>
      <c r="B15" s="55" t="inlineStr">
        <is>
          <t>kg</t>
        </is>
      </c>
      <c r="C15" s="56" t="n">
        <v>1.2</v>
      </c>
      <c r="D15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2026-06-18T12:15:53Z</dcterms:modified>
  <cp:lastModifiedBy>영호 이</cp:lastModifiedBy>
  <cp:lastPrinted>2026-06-01T08:03:26Z</cp:lastPrinted>
</cp:coreProperties>
</file>