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KangsanDesign\output\"/>
    </mc:Choice>
  </mc:AlternateContent>
  <xr:revisionPtr revIDLastSave="0" documentId="8_{CCC906D9-47C1-4DCE-9EF7-CC7CFE7EF99C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공종별집계표" sheetId="3" r:id="rId1"/>
    <sheet name="공종별내역서" sheetId="4" r:id="rId2"/>
  </sheets>
  <definedNames>
    <definedName name="_Order1" hidden="1">255</definedName>
    <definedName name="_Order2" hidden="1">255</definedName>
    <definedName name="_xlnm.Print_Area" localSheetId="1">공종별내역서!$A$1:$M$379</definedName>
    <definedName name="_xlnm.Print_Area" localSheetId="0">공종별집계표!$A$1:$M$29</definedName>
    <definedName name="_xlnm.Print_Area">#REF!</definedName>
    <definedName name="_xlnm.Print_Titles" localSheetId="1">공종별내역서!$1:$4</definedName>
    <definedName name="_xlnm.Print_Titles" localSheetId="0">공종별집계표!$1:$4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  <c r="H19" i="3" s="1"/>
  <c r="G20" i="3"/>
  <c r="H20" i="3" s="1"/>
  <c r="I19" i="3"/>
  <c r="J19" i="3" s="1"/>
  <c r="I7" i="3" l="1"/>
  <c r="J7" i="3" s="1"/>
  <c r="G11" i="3"/>
  <c r="H11" i="3" s="1"/>
  <c r="E19" i="3"/>
  <c r="I11" i="3"/>
  <c r="J11" i="3" s="1"/>
  <c r="G17" i="3"/>
  <c r="H17" i="3" s="1"/>
  <c r="G7" i="3"/>
  <c r="H7" i="3" s="1"/>
  <c r="G13" i="3"/>
  <c r="H13" i="3" s="1"/>
  <c r="I16" i="3"/>
  <c r="J16" i="3" s="1"/>
  <c r="G14" i="3"/>
  <c r="H14" i="3" s="1"/>
  <c r="I17" i="3"/>
  <c r="J17" i="3" s="1"/>
  <c r="I18" i="3"/>
  <c r="J18" i="3" s="1"/>
  <c r="G18" i="3"/>
  <c r="H18" i="3" s="1"/>
  <c r="G8" i="3" l="1"/>
  <c r="H8" i="3" s="1"/>
  <c r="F19" i="3"/>
  <c r="L19" i="3" s="1"/>
  <c r="K19" i="3"/>
  <c r="G16" i="3"/>
  <c r="H16" i="3" s="1"/>
  <c r="E11" i="3"/>
  <c r="G10" i="3"/>
  <c r="H10" i="3" s="1"/>
  <c r="G15" i="3"/>
  <c r="H15" i="3" s="1"/>
  <c r="E20" i="3"/>
  <c r="G12" i="3" l="1"/>
  <c r="H12" i="3" s="1"/>
  <c r="F20" i="3"/>
  <c r="G9" i="3"/>
  <c r="H9" i="3" s="1"/>
  <c r="G6" i="3" s="1"/>
  <c r="H6" i="3" s="1"/>
  <c r="G5" i="3" s="1"/>
  <c r="H5" i="3" s="1"/>
  <c r="K11" i="3"/>
  <c r="F11" i="3"/>
  <c r="L11" i="3" s="1"/>
  <c r="I13" i="3"/>
  <c r="J13" i="3" s="1"/>
  <c r="H29" i="3" l="1"/>
  <c r="I10" i="3"/>
  <c r="J10" i="3" s="1"/>
  <c r="I15" i="3" l="1"/>
  <c r="J15" i="3" s="1"/>
  <c r="I14" i="3" l="1"/>
  <c r="J14" i="3" s="1"/>
  <c r="E13" i="3" l="1"/>
  <c r="E16" i="3"/>
  <c r="E7" i="3"/>
  <c r="F7" i="3" l="1"/>
  <c r="K7" i="3"/>
  <c r="F16" i="3"/>
  <c r="L16" i="3" s="1"/>
  <c r="K16" i="3"/>
  <c r="I20" i="3"/>
  <c r="F13" i="3"/>
  <c r="K13" i="3"/>
  <c r="E15" i="3"/>
  <c r="E18" i="3"/>
  <c r="J20" i="3" l="1"/>
  <c r="K20" i="3"/>
  <c r="F15" i="3"/>
  <c r="L15" i="3" s="1"/>
  <c r="K15" i="3"/>
  <c r="L13" i="3"/>
  <c r="K18" i="3"/>
  <c r="F18" i="3"/>
  <c r="L18" i="3" s="1"/>
  <c r="E17" i="3"/>
  <c r="L7" i="3"/>
  <c r="K17" i="3" l="1"/>
  <c r="F17" i="3"/>
  <c r="L17" i="3" s="1"/>
  <c r="L20" i="3"/>
  <c r="I12" i="3"/>
  <c r="J12" i="3" s="1"/>
  <c r="E14" i="3"/>
  <c r="K14" i="3" l="1"/>
  <c r="F14" i="3"/>
  <c r="E9" i="3"/>
  <c r="E8" i="3" l="1"/>
  <c r="F9" i="3"/>
  <c r="L14" i="3"/>
  <c r="E12" i="3"/>
  <c r="F8" i="3" l="1"/>
  <c r="K12" i="3"/>
  <c r="F12" i="3"/>
  <c r="L12" i="3" s="1"/>
  <c r="I9" i="3"/>
  <c r="E10" i="3"/>
  <c r="I8" i="3" l="1"/>
  <c r="F10" i="3"/>
  <c r="L10" i="3" s="1"/>
  <c r="K10" i="3"/>
  <c r="E6" i="3"/>
  <c r="J9" i="3"/>
  <c r="L9" i="3" s="1"/>
  <c r="K9" i="3"/>
  <c r="F6" i="3" l="1"/>
  <c r="J8" i="3"/>
  <c r="K8" i="3"/>
  <c r="I6" i="3" l="1"/>
  <c r="L8" i="3"/>
  <c r="E5" i="3"/>
  <c r="F5" i="3" l="1"/>
  <c r="J6" i="3"/>
  <c r="K6" i="3"/>
  <c r="I5" i="3" l="1"/>
  <c r="L6" i="3"/>
  <c r="F29" i="3"/>
  <c r="J5" i="3" l="1"/>
  <c r="K5" i="3"/>
  <c r="J29" i="3" l="1"/>
  <c r="L5" i="3"/>
  <c r="L29" i="3" s="1"/>
</calcChain>
</file>

<file path=xl/sharedStrings.xml><?xml version="1.0" encoding="utf-8"?>
<sst xmlns="http://schemas.openxmlformats.org/spreadsheetml/2006/main" count="1671" uniqueCount="382">
  <si>
    <t>0102085F15A418C5BA711474C6175130DBC2</t>
  </si>
  <si>
    <t>0102045F149446B555F014A286F4107C982A</t>
  </si>
  <si>
    <t>0102055F1404A9D58385143236397568AF79</t>
  </si>
  <si>
    <t>0101035EAFE4EA85E4F31401B6264F57F59B11BD38F3</t>
  </si>
  <si>
    <t>010105583D846AF5A83814C6D680B89EDC8C20C0930C</t>
  </si>
  <si>
    <t>010105583D846AF5A83814C6D680B89EDC8C20C09D0F</t>
  </si>
  <si>
    <t>0101035EAFE4EA85E4F31401B6264F57F59B11BD38F7</t>
  </si>
  <si>
    <t>0101035EAFE4EA85E4F31401B6264F57F59B11BD38F0</t>
  </si>
  <si>
    <t>010105583D846AF5A83814C6D680B89EDC8C20C097E7</t>
  </si>
  <si>
    <t>010105583D846AF5A83814C6D680B89EDC8C20C09265</t>
  </si>
  <si>
    <t>010105583D846AF5A83814C6D680B89EDC8C20C09412</t>
  </si>
  <si>
    <t>0101035EAFE4EA85E4F31401B6264F57F59B11BD38F2</t>
  </si>
  <si>
    <t>010105583D846AF5A83814C6D680B89EDC8C20C0915E</t>
  </si>
  <si>
    <t>010105583D846AF5A83814C6D680B89EDC8C20C1BCC3</t>
  </si>
  <si>
    <t>010105583D846AF5A83814C6D680B89EDC8C20C1BEF0</t>
  </si>
  <si>
    <t>010201583D8469D50252143E6604BC98E83DF3BBFB84</t>
  </si>
  <si>
    <t>0102075812B4D5F5377414C1B6EA5224F0906B37C8B3</t>
  </si>
  <si>
    <t>010105583D846AF5A83814C6D680B89EDC8C20C1BF97</t>
  </si>
  <si>
    <t>010105583D846AF5A83814C6D680B89EDC8C20C09C68</t>
  </si>
  <si>
    <t>010105583D846AF5A83814C6D680B89EDC8C20C1BDE9</t>
  </si>
  <si>
    <t>010105583D846AF5A83814C6D680B89EDC8C20C090B7</t>
  </si>
  <si>
    <t>0101035EAFE4EA85E4F31401B6264F57F59B11BD38F5</t>
  </si>
  <si>
    <t>0101035EAFE4EA85E4F31401B6264F57F59B11BD38F1</t>
  </si>
  <si>
    <t>010105583D846AF5A83814C6D680B89EDC8C20C096C0</t>
  </si>
  <si>
    <t>0101035EAFE4EA85E4F31401B6264F57F59B11BD38F6</t>
  </si>
  <si>
    <t>010207583D8469D52D351498E668567AC77BA2CB9ED7</t>
  </si>
  <si>
    <t>5812B4D5F5377414C1B6EA5224F0906B37C8B3</t>
  </si>
  <si>
    <t>0101035F141492C57733147AA62DF8954693</t>
  </si>
  <si>
    <t>583D8469D50252143E6604BC98E83DF3BBFB84</t>
  </si>
  <si>
    <t>0102015F14846125639C14C906336ACD5CDF</t>
  </si>
  <si>
    <t>583D846AF5A83814C6D680B89EDC8C20C090B7</t>
  </si>
  <si>
    <t>0102025F1434DC15E00814C8E6FEC329C310</t>
  </si>
  <si>
    <t>583D846AF5A83814C6D680B89EDC8C20C09265</t>
  </si>
  <si>
    <t>0102035F14641F257F1C1491E6BADBACCC43</t>
  </si>
  <si>
    <t>583D846AF5A83814C6D680B89EDC8C20C0915E</t>
  </si>
  <si>
    <t>0102065F14C4F9152BE7149386A991ED784F</t>
  </si>
  <si>
    <t>583D846AF5A83814C6D680B89EDC8C20C1BF97</t>
  </si>
  <si>
    <t>0101035F141492C57733147AA62DF8954111</t>
  </si>
  <si>
    <t>0102035F146410A5163514D5E64A9B9F00C8</t>
  </si>
  <si>
    <t>583D8469D52D351498E668567AC77BA2CB9ED7</t>
  </si>
  <si>
    <t>583D846AF5A83814C6D680B89EDC8C20C097E7</t>
  </si>
  <si>
    <t>583D846AF5A83814C6D680B89EDC8C20C0930C</t>
  </si>
  <si>
    <t>0102035F146410A5163514D5E64A9B9F039C</t>
  </si>
  <si>
    <t>0101035F141492C57733147AA62DF89544E5</t>
  </si>
  <si>
    <t>583D846AF5A83814C6D680B89EDC8C20C1BDE9</t>
  </si>
  <si>
    <t>0102065F39848BF5678E14705688F6ABEB48</t>
  </si>
  <si>
    <t>0101035F141492C57733147AA62DF897765B</t>
  </si>
  <si>
    <t>0101035F141492C57733147AA62DF890C184</t>
  </si>
  <si>
    <t>0101035F141492C57733147AA62DF891EC08</t>
  </si>
  <si>
    <t>0101025F141492C57733147AA62DFB666E38</t>
  </si>
  <si>
    <t>0101025F1414901560711482F6DB587EE490</t>
  </si>
  <si>
    <t>5EAFE4EA85E4F31401B6264F57F59B11BD38F3</t>
  </si>
  <si>
    <t>0101035F141492C57733147AA62DF8966DBC</t>
  </si>
  <si>
    <t>0101035F141492C57733147AA62DF8966F6A</t>
  </si>
  <si>
    <t>0101035F141492C57733147AA62DF891ED2F</t>
  </si>
  <si>
    <t>0101035F141492C57733147AA62DF8966E43</t>
  </si>
  <si>
    <t>0101035F141492C57733147AA62DF894BA5F</t>
  </si>
  <si>
    <t>0101035F141492C57733147AA62DF894BFC0</t>
  </si>
  <si>
    <t>0101035F141492C57733147AA62DF894BC0C</t>
  </si>
  <si>
    <t>0101035F141492C57733147AA62DF896683A</t>
  </si>
  <si>
    <t>0101015F14F42B85C39C14DE7674D6EA17E8</t>
  </si>
  <si>
    <t>0101035F141492C57733147AA62DF891EE36</t>
  </si>
  <si>
    <t>0101025F141490152A8014CA36C32594DF15</t>
  </si>
  <si>
    <t>0101015F146413755C1F144B869B0103E42D</t>
  </si>
  <si>
    <t>5EAFE4EA85E4F31401B6264F57F59B11BD38F6</t>
  </si>
  <si>
    <t>0101035F141492C57733147AA62DF890C458</t>
  </si>
  <si>
    <t>0101035F141492C57733147AA62DF89771DA</t>
  </si>
  <si>
    <t>0101035F141492C57733147AA62DF8977033</t>
  </si>
  <si>
    <t>0101035F141492C57733147AA62DF894BD13</t>
  </si>
  <si>
    <t>5EAFE4EA85E4F31401B6264F57F59B11BD38F1</t>
  </si>
  <si>
    <t>0101035F141492C57733147AA62DF8977387</t>
  </si>
  <si>
    <t>0101015F14F42E45292314808608C8AE2772</t>
  </si>
  <si>
    <t>0101035F141492C57733147AA62DF891E32C</t>
  </si>
  <si>
    <t>0101035F141492C57733147AA62DF891EFDD</t>
  </si>
  <si>
    <t>5EAFE4EA85E4F31401B6264F57F59B11BD38F2</t>
  </si>
  <si>
    <t>0101035F141492C57733147AA62DF891E205</t>
  </si>
  <si>
    <t>0101035F141492C57733147AA62DF890C72C</t>
  </si>
  <si>
    <t>5EAFE4EA85E4F31401B6264F57F59B11BD38F0</t>
  </si>
  <si>
    <t>0101035F141492C57733147AA62DF891E8AD</t>
  </si>
  <si>
    <t>0101035F141492C57733147AA62DF890CB87</t>
  </si>
  <si>
    <t>5EAFE4EA85E4F31401B6264F57F59B11BD38F5</t>
  </si>
  <si>
    <t>583D846AF5A83814C6D680B89EDC8C20C1BCC3</t>
  </si>
  <si>
    <t>583D846AF5A83814C6D680B89EDC8C20C096C0</t>
  </si>
  <si>
    <t>0101035F141492C57733147AA62DF8939563</t>
  </si>
  <si>
    <t>0101035F141492C57733147AA62DF890C606</t>
  </si>
  <si>
    <t>0101035F141492C57733147AA62DF890C2AB</t>
  </si>
  <si>
    <t>0101035F141492C57733147AA62DF890CAE1</t>
  </si>
  <si>
    <t>0101045F141496B5AA57149C36129C2B1B60</t>
  </si>
  <si>
    <t>583D846AF5A83814C6D680B89EDC8C20C1BEF0</t>
  </si>
  <si>
    <t>0102015F1484612540A214DA067F47A5F446</t>
  </si>
  <si>
    <t>0101035F141492C57733147AA62DF891E9B4</t>
  </si>
  <si>
    <t>583D846AF5A83814C6D680B89EDC8C20C09D0F</t>
  </si>
  <si>
    <t>0101025F14149B35FB6014D616F8B1D91F65</t>
  </si>
  <si>
    <t>일반구조용각형강관, ㅁ-100×100×3.2mm (녹막이+조합P)</t>
  </si>
  <si>
    <t>0101035F141492C57733147AA62DF890C0FD</t>
  </si>
  <si>
    <t>583D846AF5A83814C6D680B89EDC8C20C09C68</t>
  </si>
  <si>
    <t>0101035F141492C57733147AA62DF89547B9</t>
  </si>
  <si>
    <t>0101035F141492C57733147AA62DF8939609</t>
  </si>
  <si>
    <t>0101035F141492C57733147AA62DF893945C</t>
  </si>
  <si>
    <t>0101035F141492C57733147AA62DF890C57F</t>
  </si>
  <si>
    <t>5EAFE4EA85E4F31401B6264F57F59B11BD38F7</t>
  </si>
  <si>
    <t>0101025F141492C57733147AA62DF9B99BAE</t>
  </si>
  <si>
    <t>583D846AF5A83814C6D680B89EDC8C20C09412</t>
  </si>
  <si>
    <t>콘크리트벽돌, 190×57×90mm, 전남 광주, C종2급</t>
  </si>
  <si>
    <t>각재틀(30×30, @600×600)+방화석고12.5mm(2겹)</t>
  </si>
  <si>
    <t>JUK6</t>
  </si>
  <si>
    <t>JUK8</t>
  </si>
  <si>
    <t>재  료  비</t>
  </si>
  <si>
    <t>비  고</t>
  </si>
  <si>
    <t>공종구분</t>
  </si>
  <si>
    <t>JUK9</t>
  </si>
  <si>
    <t>금  액</t>
  </si>
  <si>
    <t>품목코드</t>
  </si>
  <si>
    <t>노  무  비</t>
  </si>
  <si>
    <t>상위공종</t>
  </si>
  <si>
    <t>공종레벨</t>
  </si>
  <si>
    <t>방염, 우드</t>
  </si>
  <si>
    <t>자재구분</t>
  </si>
  <si>
    <t>0101</t>
  </si>
  <si>
    <t>공종소계</t>
  </si>
  <si>
    <t>▷ 금속공사</t>
  </si>
  <si>
    <t>JUK14</t>
  </si>
  <si>
    <t>JUK20</t>
  </si>
  <si>
    <t>바탕정리</t>
  </si>
  <si>
    <t>손료저장</t>
  </si>
  <si>
    <t>JUK4</t>
  </si>
  <si>
    <t>JUK1</t>
  </si>
  <si>
    <t>JUK2</t>
  </si>
  <si>
    <t>공종코드</t>
  </si>
  <si>
    <t>JUK5</t>
  </si>
  <si>
    <t>010101</t>
  </si>
  <si>
    <t>JUK15</t>
  </si>
  <si>
    <t>JUK19</t>
  </si>
  <si>
    <t>걸레받이 설치</t>
  </si>
  <si>
    <t>JUK12</t>
  </si>
  <si>
    <t>JUK7</t>
  </si>
  <si>
    <t>내부바닥</t>
  </si>
  <si>
    <t>손료적용</t>
  </si>
  <si>
    <t>JUK3</t>
  </si>
  <si>
    <t>단  가</t>
  </si>
  <si>
    <t>고유번호</t>
  </si>
  <si>
    <t>T:100mm</t>
  </si>
  <si>
    <t>JUK18</t>
  </si>
  <si>
    <t>010102</t>
  </si>
  <si>
    <t>JUK16</t>
  </si>
  <si>
    <t>건식마감 설치</t>
  </si>
  <si>
    <t>소    계</t>
  </si>
  <si>
    <t>JUK17</t>
  </si>
  <si>
    <t>회의용의자</t>
  </si>
  <si>
    <t>010203</t>
  </si>
  <si>
    <t>010201</t>
  </si>
  <si>
    <t>010104</t>
  </si>
  <si>
    <t>010207</t>
  </si>
  <si>
    <t>010202</t>
  </si>
  <si>
    <t>작업용의자</t>
  </si>
  <si>
    <t>기둥(t형)</t>
  </si>
  <si>
    <t>공종+자재</t>
  </si>
  <si>
    <t>TOTAL</t>
  </si>
  <si>
    <t>▷ 수장공사</t>
  </si>
  <si>
    <t>010105</t>
  </si>
  <si>
    <t>JUK13</t>
  </si>
  <si>
    <t>JUK10</t>
  </si>
  <si>
    <t>JUK11</t>
  </si>
  <si>
    <t>010204</t>
  </si>
  <si>
    <t>▷ 조적공사</t>
  </si>
  <si>
    <t>콘크리트벽돌</t>
  </si>
  <si>
    <t>B.조경공사</t>
  </si>
  <si>
    <t>▷ 집기류공사</t>
  </si>
  <si>
    <t>이동식서랍</t>
  </si>
  <si>
    <t>0102</t>
  </si>
  <si>
    <t>▷ 가설공사</t>
  </si>
  <si>
    <t>010103</t>
  </si>
  <si>
    <t>▷ 도장공사</t>
  </si>
  <si>
    <t>모르타르 바름</t>
  </si>
  <si>
    <t>010205</t>
  </si>
  <si>
    <t>▷ 조경공사</t>
  </si>
  <si>
    <t>인공토 채움</t>
  </si>
  <si>
    <t>인력, 3층</t>
  </si>
  <si>
    <t>회의용탁자</t>
  </si>
  <si>
    <t>기둥(I형)</t>
  </si>
  <si>
    <t>▷ 운반비</t>
  </si>
  <si>
    <t>▷ 골재대</t>
  </si>
  <si>
    <t>▷ 석공사</t>
  </si>
  <si>
    <t>▷ 미장공사</t>
  </si>
  <si>
    <t>▷ 방수공사</t>
  </si>
  <si>
    <t>배수판설치</t>
  </si>
  <si>
    <t>투수시트 붙임</t>
  </si>
  <si>
    <t>벽돌운반</t>
  </si>
  <si>
    <t>010206</t>
  </si>
  <si>
    <t>시멘트운반</t>
  </si>
  <si>
    <t>010208</t>
  </si>
  <si>
    <t>M</t>
  </si>
  <si>
    <t>수량</t>
  </si>
  <si>
    <t>T</t>
  </si>
  <si>
    <t>적용율</t>
  </si>
  <si>
    <t>변수</t>
  </si>
  <si>
    <t>자재</t>
  </si>
  <si>
    <t>책상</t>
  </si>
  <si>
    <t>설정</t>
  </si>
  <si>
    <t>단위</t>
  </si>
  <si>
    <t>일위</t>
  </si>
  <si>
    <t>인</t>
  </si>
  <si>
    <t>씽크대</t>
  </si>
  <si>
    <t/>
  </si>
  <si>
    <t>천매</t>
  </si>
  <si>
    <t>마감바</t>
  </si>
  <si>
    <t>EA</t>
  </si>
  <si>
    <t>F</t>
  </si>
  <si>
    <t>장</t>
  </si>
  <si>
    <t>모래</t>
  </si>
  <si>
    <t>매</t>
  </si>
  <si>
    <t>포</t>
  </si>
  <si>
    <t>캐비닛</t>
  </si>
  <si>
    <t>M2</t>
  </si>
  <si>
    <t>M3</t>
  </si>
  <si>
    <t>개</t>
  </si>
  <si>
    <t>단산</t>
  </si>
  <si>
    <t>대</t>
  </si>
  <si>
    <t>시멘트</t>
  </si>
  <si>
    <t>주</t>
  </si>
  <si>
    <t>01</t>
  </si>
  <si>
    <t>파티션</t>
  </si>
  <si>
    <t>스테인리스재료분리대</t>
  </si>
  <si>
    <t>7) 신발장공사</t>
  </si>
  <si>
    <t>4) 포켓공간공사</t>
  </si>
  <si>
    <t>건축물 현장정리</t>
  </si>
  <si>
    <t>A.리모델링공사</t>
  </si>
  <si>
    <t>2.000×1.500</t>
  </si>
  <si>
    <t>높이 2m, 3개월</t>
  </si>
  <si>
    <t>▷ 가구제작설치공사</t>
  </si>
  <si>
    <t>공 종 별 내 역 서</t>
  </si>
  <si>
    <t>합      계</t>
  </si>
  <si>
    <t>화이트보드 설치</t>
  </si>
  <si>
    <t>규      격</t>
  </si>
  <si>
    <t>1) 탁자테이블공사</t>
  </si>
  <si>
    <t>경      비</t>
  </si>
  <si>
    <t>MDF 6mm(1겹)</t>
  </si>
  <si>
    <t>3) 타웡현책장공사</t>
  </si>
  <si>
    <t>공 종 별 집 계 표</t>
  </si>
  <si>
    <t>패브릭보드 설치</t>
  </si>
  <si>
    <t>원가계산서 연결금액</t>
  </si>
  <si>
    <t>품      명</t>
  </si>
  <si>
    <t>2) 원형책장공사</t>
  </si>
  <si>
    <t>400*510*600</t>
  </si>
  <si>
    <t>책장(상단오픈)</t>
  </si>
  <si>
    <t>영산홍 식재(군식)</t>
  </si>
  <si>
    <t>800*60*1210</t>
  </si>
  <si>
    <t>방수방근복합시트 붙임</t>
  </si>
  <si>
    <t>광주, 40KG</t>
  </si>
  <si>
    <t>595*515*810</t>
  </si>
  <si>
    <t>60*60*1210</t>
  </si>
  <si>
    <t>16*60*1180</t>
  </si>
  <si>
    <t>1.0B 벽돌쌓기</t>
  </si>
  <si>
    <t>모래, 광주, 도착도</t>
  </si>
  <si>
    <t>0101035EAE540515B5F3143E9615B1CBCB</t>
  </si>
  <si>
    <t>바닥, W40×H20×1.5t</t>
  </si>
  <si>
    <t>화강석 두겁돌(습식, 물갈기)</t>
  </si>
  <si>
    <t>500×500×35mm, 조경용</t>
  </si>
  <si>
    <t>3-f.타원형책장 제작설치 - 쿠션</t>
  </si>
  <si>
    <t>바닥, 투수시트, 조경용 부직포</t>
  </si>
  <si>
    <t>2-d.원형책장 제작설치 - 의자</t>
  </si>
  <si>
    <t>외벽, 18mm, 3.6m 이하</t>
  </si>
  <si>
    <t>3-c.타원형책장 제작설치 - 의자</t>
  </si>
  <si>
    <t>1-a.탁자테이블 제작설치 - 상판</t>
  </si>
  <si>
    <t>5) 책장(7360×110)공사-1</t>
  </si>
  <si>
    <t>670*570*1150/1250</t>
  </si>
  <si>
    <t>7-a.신발장 제작설치 - 뒷판</t>
  </si>
  <si>
    <t>7-c.신발장 제작설치 - 칸막이</t>
  </si>
  <si>
    <t>2-g.원형책장 제작설치치 - 쿠션</t>
  </si>
  <si>
    <t>[ 합           계 ]</t>
  </si>
  <si>
    <t>비닐시트 깔기 - 전면접착 방식</t>
  </si>
  <si>
    <t>7-b.신발장 제작설치 - 상판</t>
  </si>
  <si>
    <t>벽체, 12T, 친환경 준불연</t>
  </si>
  <si>
    <t>2-b.원형책장 제작설치 - 칸막이</t>
  </si>
  <si>
    <t>4-c.포켓공간 제작설치 - 쿠션</t>
  </si>
  <si>
    <t>5F141492C57733147AA62DF891E9B4</t>
  </si>
  <si>
    <t>5F146413755C1F144B869B0103E42D</t>
  </si>
  <si>
    <t>5F14F42E45292314808608C8AE2772</t>
  </si>
  <si>
    <t>5F141492C57733147AA62DF890CB87</t>
  </si>
  <si>
    <t>5F14F42B85C39C14DE7674D6EA17E8</t>
  </si>
  <si>
    <t>5F141492C57733147AA62DF891E8AD</t>
  </si>
  <si>
    <t>3-b.타원형책장 제작설치 - 선반 상부뚜껑(곡면)</t>
  </si>
  <si>
    <t>5F141492C57733147AA62DF891EC08</t>
  </si>
  <si>
    <t>외부 2회, 친환경페인트, con'c·mortar면</t>
  </si>
  <si>
    <t>5F146410A5163514D5E64A9B9F00C8</t>
  </si>
  <si>
    <t>5F141492C57733147AA62DF8966DBC</t>
  </si>
  <si>
    <t>5F146410A5163514D5E64A9B9F039C</t>
  </si>
  <si>
    <t>5F149446B555F014A286F4107C982A</t>
  </si>
  <si>
    <t>5F141492C57733147AA62DF890CAE1</t>
  </si>
  <si>
    <t>5F141492C57733147AA62DF891EFDD</t>
  </si>
  <si>
    <t>5F141492C57733147AA62DF891EE36</t>
  </si>
  <si>
    <t>5F14641F257F1C1491E6BADBACCC43</t>
  </si>
  <si>
    <t>5F141492C57733147AA62DF891E205</t>
  </si>
  <si>
    <t>5F1404A9D58385143236397568AF79</t>
  </si>
  <si>
    <t>5F141492C57733147AA62DF891ED2F</t>
  </si>
  <si>
    <t>5F14C4F9152BE7149386A991ED784F</t>
  </si>
  <si>
    <t>5F141492C57733147AA62DF890C458</t>
  </si>
  <si>
    <t>5F141492C57733147AA62DF891E32C</t>
  </si>
  <si>
    <t>5F1484612540A214DA067F47A5F446</t>
  </si>
  <si>
    <t>5F1434DC15E00814C8E6FEC329C310</t>
  </si>
  <si>
    <t>5F39848BF5678E14705688F6ABEB48</t>
  </si>
  <si>
    <t>5F14846125639C14C906336ACD5CDF</t>
  </si>
  <si>
    <t>5F141492C57733147AA62DF8954693</t>
  </si>
  <si>
    <t>5F141496B5AA57149C36129C2B1B60</t>
  </si>
  <si>
    <t>5F141492C57733147AA62DF89547B9</t>
  </si>
  <si>
    <t>5F15A418C5BA711474C6175130DBC2</t>
  </si>
  <si>
    <t>5F141492C57733147AA62DF89544E5</t>
  </si>
  <si>
    <t>5F141492C57733147AA62DF8954111</t>
  </si>
  <si>
    <t>5F141492C57733147AA62DF893945C</t>
  </si>
  <si>
    <t>5F141492C57733147AA62DF8939609</t>
  </si>
  <si>
    <t>5F141492C57733147AA62DF890C57F</t>
  </si>
  <si>
    <t>5F141492C57733147AA62DF890C606</t>
  </si>
  <si>
    <t>5F141492C57733147AA62DF8939563</t>
  </si>
  <si>
    <t>5F141492C57733147AA62DF890C72C</t>
  </si>
  <si>
    <t>5F141492C57733147AA62DF890C2AB</t>
  </si>
  <si>
    <t>5EAE540515B5F3143E9615B1CBCB</t>
  </si>
  <si>
    <t>5F141492C57733147AA62DF9B99BAE</t>
  </si>
  <si>
    <t>5F141492C57733147AA62DF890C184</t>
  </si>
  <si>
    <t>5F141492C57733147AA62DF890C0FD</t>
  </si>
  <si>
    <t>5F141490152A8014CA36C32594DF15</t>
  </si>
  <si>
    <t>5F14149B35FB6014D616F8B1D91F65</t>
  </si>
  <si>
    <t>5F141492C57733147AA62DFB666E38</t>
  </si>
  <si>
    <t>5F1414901560711482F6DB587EE490</t>
  </si>
  <si>
    <t>5F141492C57733147AA62DF8966F6A</t>
  </si>
  <si>
    <t>5F141492C57733147AA62DF894BA5F</t>
  </si>
  <si>
    <t>5F141492C57733147AA62DF8977387</t>
  </si>
  <si>
    <t>5F141492C57733147AA62DF8977033</t>
  </si>
  <si>
    <t>5F141492C57733147AA62DF894BC0C</t>
  </si>
  <si>
    <t>5F141492C57733147AA62DF896683A</t>
  </si>
  <si>
    <t>5F141492C57733147AA62DF8966E43</t>
  </si>
  <si>
    <t>5F141492C57733147AA62DF89771DA</t>
  </si>
  <si>
    <t>5-d.책장(7360×110) 제작설치 - 인테리어필름</t>
  </si>
  <si>
    <t>5F141492C57733147AA62DF894BD13</t>
  </si>
  <si>
    <t>5F141492C57733147AA62DF894BFC0</t>
  </si>
  <si>
    <t>5F141492C57733147AA62DF897765B</t>
  </si>
  <si>
    <t>6) 책장(ㄱ자)공사-1</t>
  </si>
  <si>
    <t>기능성흡음바닥재, 3.4mm</t>
  </si>
  <si>
    <t>MDF 30mm(1겹)</t>
  </si>
  <si>
    <t>1200*60*1210</t>
  </si>
  <si>
    <t>MDF 6.0mm(1겹)</t>
  </si>
  <si>
    <t>수고=0.3, 수관폭=0.3</t>
  </si>
  <si>
    <t>L:10km, 덤프 8ton</t>
  </si>
  <si>
    <t>1600*700*720</t>
  </si>
  <si>
    <t>H:300mm, 식생기반재</t>
  </si>
  <si>
    <t>4-a.포켓공간 제작설치</t>
  </si>
  <si>
    <t>1200*600*850</t>
  </si>
  <si>
    <t>바탕만들기+수성페인트 롤러칠</t>
  </si>
  <si>
    <t>2400*1200*720</t>
  </si>
  <si>
    <t>MDF 12mm(2겹)</t>
  </si>
  <si>
    <t>6-d.책장(ㄱ자) 제작설치 - 인테리어필름</t>
  </si>
  <si>
    <t>[ 영산포 상생센터 내부리모델링 및 조경공사 ]</t>
  </si>
  <si>
    <t>MDF, 100×18mm (인테리어필름-방염)</t>
  </si>
  <si>
    <t>5-a.책장(7360×110) 제작설치 - 뒷판</t>
  </si>
  <si>
    <t>포천석 300×100mm, 모르타르 30mm</t>
  </si>
  <si>
    <t>5-b.책장(7360×110) 제작설치 - 상판</t>
  </si>
  <si>
    <t>2-c.원형책장 제작설치 - 선반 상부뚜껑(곡면)</t>
  </si>
  <si>
    <t>2-i.원형책장 제작설치치 - 아연도각관틀(곡면)</t>
  </si>
  <si>
    <t>3-h.타원형책장 제작설치 - 아연도각관틀(곡면)</t>
  </si>
  <si>
    <t>2-a.원형책장 제작설치 - 기둥면마감(곡면)</t>
  </si>
  <si>
    <t>800*415*1880(800*415*2200)</t>
  </si>
  <si>
    <t>5-c.책장(7360×110) 제작설치 - 칸막이</t>
  </si>
  <si>
    <t>개.보수공사(보통인부)-비품이설 및 준공청소 포함</t>
  </si>
  <si>
    <t>1-b.탁자테이블 제작설치 - 상판 인테리어필름</t>
  </si>
  <si>
    <t>4-d.포켓공간 제작설치 - 아연도각관틀</t>
  </si>
  <si>
    <t>2-h.원형책장 제작설치치 - 아연도각관틀</t>
  </si>
  <si>
    <t>바닥, 방수방근복합시트, T:2.0mm</t>
  </si>
  <si>
    <t>6-b.책장(ㄱ자) 제작설치 - 상판</t>
  </si>
  <si>
    <t>3-d.타원형책장 제작설치 - 의자(곡면)</t>
  </si>
  <si>
    <t>아연도각관, ㅁ-100×100×3.2mm</t>
  </si>
  <si>
    <t>7-d.신발장 제작설치 - 인테리어필름</t>
  </si>
  <si>
    <t>2-f.원형책장 제작설치치 - 인테리어필름</t>
  </si>
  <si>
    <t>2-e.원형책장 제작설치 - 의자(곡면)</t>
  </si>
  <si>
    <t>3.6m 이하, 시공량 15m2/일당</t>
  </si>
  <si>
    <t>3-e.타원형책장 제작설치 - 인테리어필름</t>
  </si>
  <si>
    <t>1-c.탁자테이블 제작설치 - 각형강관틀</t>
  </si>
  <si>
    <t>3-a.타원형책장 제작설치 - 칸막이</t>
  </si>
  <si>
    <t>6-a.책장(ㄱ자) 제작설치 - 뒷판</t>
  </si>
  <si>
    <t>영산포 상생센터 내부리모델링 및 조경공사</t>
  </si>
  <si>
    <t>4-b.포켓공간 제작설치 - 인테리어필름</t>
  </si>
  <si>
    <t>3-g.타원형책장 제작설치 - 아연도각관틀</t>
  </si>
  <si>
    <t>강관 조립말비계(이동식)설치 및 해체</t>
  </si>
  <si>
    <t>6-c.책장(ㄱ자) 제작설치 - 칸막이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</si>
</sst>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#"/>
  </numFmts>
  <fonts count="5" x14ac:knownFonts="1">
    <font>
      <sz val="11"/>
      <color rgb="FF000000"/>
      <name val="맑은 고딕"/>
    </font>
    <font>
      <b/>
      <u/>
      <sz val="16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2D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quotePrefix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2" xfId="0" quotePrefix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3" fillId="2" borderId="1" xfId="0" quotePrefix="1" applyFont="1" applyFill="1" applyBorder="1" applyAlignment="1">
      <alignment horizontal="center" vertical="center" wrapText="1"/>
    </xf>
    <xf numFmtId="176" fontId="3" fillId="2" borderId="1" xfId="0" quotePrefix="1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3" borderId="0" xfId="0" quotePrefix="1" applyFont="1" applyFill="1">
      <alignment vertical="center"/>
    </xf>
    <xf numFmtId="0" fontId="3" fillId="3" borderId="0" xfId="0" applyFont="1" applyFill="1">
      <alignment vertical="center"/>
    </xf>
    <xf numFmtId="176" fontId="3" fillId="3" borderId="0" xfId="0" applyNumberFormat="1" applyFont="1" applyFill="1">
      <alignment vertical="center"/>
    </xf>
    <xf numFmtId="0" fontId="3" fillId="4" borderId="1" xfId="0" quotePrefix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0" fontId="3" fillId="4" borderId="0" xfId="0" quotePrefix="1" applyFont="1" applyFill="1">
      <alignment vertical="center"/>
    </xf>
    <xf numFmtId="0" fontId="3" fillId="4" borderId="0" xfId="0" applyFont="1" applyFill="1">
      <alignment vertical="center"/>
    </xf>
    <xf numFmtId="176" fontId="3" fillId="4" borderId="0" xfId="0" applyNumberFormat="1" applyFont="1" applyFill="1">
      <alignment vertical="center"/>
    </xf>
    <xf numFmtId="0" fontId="2" fillId="2" borderId="0" xfId="0" quotePrefix="1" applyFont="1" applyFill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T29"/>
  <sheetViews>
    <sheetView tabSelected="1" view="pageBreakPreview" zoomScaleNormal="100" zoomScaleSheetLayoutView="100" workbookViewId="0">
      <selection activeCell="I9" sqref="I9"/>
    </sheetView>
  </sheetViews>
  <sheetFormatPr defaultColWidth="9" defaultRowHeight="27" customHeight="1" x14ac:dyDescent="0.6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27" customHeight="1" x14ac:dyDescent="0.6">
      <c r="A1" s="1" t="s">
        <v>238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s="3" customFormat="1" ht="27" customHeight="1" x14ac:dyDescent="0.6">
      <c r="A2" s="7" t="s">
        <v>350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20" s="12" customFormat="1" ht="27" customHeight="1" x14ac:dyDescent="0.6">
      <c r="A3" s="28" t="s">
        <v>241</v>
      </c>
      <c r="B3" s="28" t="s">
        <v>233</v>
      </c>
      <c r="C3" s="28" t="s">
        <v>199</v>
      </c>
      <c r="D3" s="28" t="s">
        <v>192</v>
      </c>
      <c r="E3" s="28" t="s">
        <v>107</v>
      </c>
      <c r="F3" s="28"/>
      <c r="G3" s="28" t="s">
        <v>113</v>
      </c>
      <c r="H3" s="28"/>
      <c r="I3" s="28" t="s">
        <v>235</v>
      </c>
      <c r="J3" s="28"/>
      <c r="K3" s="28" t="s">
        <v>231</v>
      </c>
      <c r="L3" s="28"/>
      <c r="M3" s="28" t="s">
        <v>108</v>
      </c>
      <c r="N3" s="27" t="s">
        <v>128</v>
      </c>
      <c r="O3" s="27" t="s">
        <v>195</v>
      </c>
      <c r="P3" s="27" t="s">
        <v>114</v>
      </c>
      <c r="Q3" s="27" t="s">
        <v>109</v>
      </c>
      <c r="R3" s="27" t="s">
        <v>115</v>
      </c>
      <c r="S3" s="27" t="s">
        <v>119</v>
      </c>
      <c r="T3" s="27" t="s">
        <v>240</v>
      </c>
    </row>
    <row r="4" spans="1:20" s="12" customFormat="1" ht="27" customHeight="1" x14ac:dyDescent="0.6">
      <c r="A4" s="29"/>
      <c r="B4" s="29"/>
      <c r="C4" s="29"/>
      <c r="D4" s="29"/>
      <c r="E4" s="13" t="s">
        <v>139</v>
      </c>
      <c r="F4" s="13" t="s">
        <v>111</v>
      </c>
      <c r="G4" s="13" t="s">
        <v>139</v>
      </c>
      <c r="H4" s="13" t="s">
        <v>111</v>
      </c>
      <c r="I4" s="13" t="s">
        <v>139</v>
      </c>
      <c r="J4" s="13" t="s">
        <v>111</v>
      </c>
      <c r="K4" s="13" t="s">
        <v>139</v>
      </c>
      <c r="L4" s="13" t="s">
        <v>111</v>
      </c>
      <c r="M4" s="29"/>
      <c r="N4" s="27"/>
      <c r="O4" s="27"/>
      <c r="P4" s="27"/>
      <c r="Q4" s="27"/>
      <c r="R4" s="27"/>
      <c r="S4" s="27"/>
      <c r="T4" s="27"/>
    </row>
    <row r="5" spans="1:20" s="19" customFormat="1" ht="27" customHeight="1" x14ac:dyDescent="0.6">
      <c r="A5" s="15" t="s">
        <v>377</v>
      </c>
      <c r="B5" s="15" t="s">
        <v>203</v>
      </c>
      <c r="C5" s="15" t="s">
        <v>203</v>
      </c>
      <c r="D5" s="16">
        <v>1</v>
      </c>
      <c r="E5" s="17">
        <f>F6+F12</f>
        <v>0</v>
      </c>
      <c r="F5" s="17">
        <f t="shared" ref="F5:F20" si="0">E5*D5</f>
        <v>0</v>
      </c>
      <c r="G5" s="17">
        <f>H6+H12</f>
        <v>0</v>
      </c>
      <c r="H5" s="17">
        <f t="shared" ref="H5:H20" si="1">G5*D5</f>
        <v>0</v>
      </c>
      <c r="I5" s="17">
        <f>J6+J12</f>
        <v>0</v>
      </c>
      <c r="J5" s="17">
        <f t="shared" ref="J5:J20" si="2">I5*D5</f>
        <v>0</v>
      </c>
      <c r="K5" s="17">
        <f t="shared" ref="K5:K20" si="3">E5+G5+I5</f>
        <v>0</v>
      </c>
      <c r="L5" s="17">
        <f t="shared" ref="L5:L20" si="4">F5+H5+J5</f>
        <v>0</v>
      </c>
      <c r="M5" s="15" t="s">
        <v>203</v>
      </c>
      <c r="N5" s="18" t="s">
        <v>220</v>
      </c>
      <c r="O5" s="18" t="s">
        <v>203</v>
      </c>
      <c r="P5" s="18" t="s">
        <v>203</v>
      </c>
      <c r="Q5" s="18" t="s">
        <v>203</v>
      </c>
      <c r="R5" s="19">
        <v>1</v>
      </c>
      <c r="S5" s="18" t="s">
        <v>203</v>
      </c>
      <c r="T5" s="20"/>
    </row>
    <row r="6" spans="1:20" s="25" customFormat="1" ht="27" customHeight="1" x14ac:dyDescent="0.6">
      <c r="A6" s="21" t="s">
        <v>226</v>
      </c>
      <c r="B6" s="21" t="s">
        <v>203</v>
      </c>
      <c r="C6" s="21" t="s">
        <v>203</v>
      </c>
      <c r="D6" s="22">
        <v>1</v>
      </c>
      <c r="E6" s="23">
        <f>F7+F8+F9+F10+F11</f>
        <v>0</v>
      </c>
      <c r="F6" s="23">
        <f t="shared" si="0"/>
        <v>0</v>
      </c>
      <c r="G6" s="23">
        <f>H7+H8+H9+H10+H11</f>
        <v>0</v>
      </c>
      <c r="H6" s="23">
        <f t="shared" si="1"/>
        <v>0</v>
      </c>
      <c r="I6" s="23">
        <f>J7+J8+J9+J10+J11</f>
        <v>0</v>
      </c>
      <c r="J6" s="23">
        <f t="shared" si="2"/>
        <v>0</v>
      </c>
      <c r="K6" s="23">
        <f t="shared" si="3"/>
        <v>0</v>
      </c>
      <c r="L6" s="23">
        <f t="shared" si="4"/>
        <v>0</v>
      </c>
      <c r="M6" s="21" t="s">
        <v>203</v>
      </c>
      <c r="N6" s="24" t="s">
        <v>118</v>
      </c>
      <c r="O6" s="24" t="s">
        <v>203</v>
      </c>
      <c r="P6" s="24" t="s">
        <v>220</v>
      </c>
      <c r="Q6" s="24" t="s">
        <v>203</v>
      </c>
      <c r="R6" s="25">
        <v>2</v>
      </c>
      <c r="S6" s="24" t="s">
        <v>203</v>
      </c>
      <c r="T6" s="26"/>
    </row>
    <row r="7" spans="1:20" s="3" customFormat="1" ht="27" customHeight="1" x14ac:dyDescent="0.6">
      <c r="A7" s="6" t="s">
        <v>170</v>
      </c>
      <c r="B7" s="6" t="s">
        <v>203</v>
      </c>
      <c r="C7" s="6" t="s">
        <v>203</v>
      </c>
      <c r="D7" s="10">
        <v>1</v>
      </c>
      <c r="E7" s="5">
        <f>공종별내역서!F29</f>
        <v>0</v>
      </c>
      <c r="F7" s="5">
        <f t="shared" si="0"/>
        <v>0</v>
      </c>
      <c r="G7" s="5">
        <f>공종별내역서!H29</f>
        <v>0</v>
      </c>
      <c r="H7" s="5">
        <f t="shared" si="1"/>
        <v>0</v>
      </c>
      <c r="I7" s="5">
        <f>공종별내역서!J29</f>
        <v>0</v>
      </c>
      <c r="J7" s="5">
        <f t="shared" si="2"/>
        <v>0</v>
      </c>
      <c r="K7" s="5">
        <f t="shared" si="3"/>
        <v>0</v>
      </c>
      <c r="L7" s="5">
        <f t="shared" si="4"/>
        <v>0</v>
      </c>
      <c r="M7" s="6" t="s">
        <v>203</v>
      </c>
      <c r="N7" s="4" t="s">
        <v>130</v>
      </c>
      <c r="O7" s="4" t="s">
        <v>203</v>
      </c>
      <c r="P7" s="4" t="s">
        <v>118</v>
      </c>
      <c r="Q7" s="4" t="s">
        <v>203</v>
      </c>
      <c r="R7" s="3">
        <v>3</v>
      </c>
      <c r="S7" s="4" t="s">
        <v>203</v>
      </c>
      <c r="T7" s="11"/>
    </row>
    <row r="8" spans="1:20" s="3" customFormat="1" ht="27" customHeight="1" x14ac:dyDescent="0.6">
      <c r="A8" s="6" t="s">
        <v>158</v>
      </c>
      <c r="B8" s="6" t="s">
        <v>203</v>
      </c>
      <c r="C8" s="6" t="s">
        <v>203</v>
      </c>
      <c r="D8" s="10">
        <v>1</v>
      </c>
      <c r="E8" s="5">
        <f>공종별내역서!F54</f>
        <v>0</v>
      </c>
      <c r="F8" s="5">
        <f t="shared" si="0"/>
        <v>0</v>
      </c>
      <c r="G8" s="5">
        <f>공종별내역서!H54</f>
        <v>0</v>
      </c>
      <c r="H8" s="5">
        <f t="shared" si="1"/>
        <v>0</v>
      </c>
      <c r="I8" s="5">
        <f>공종별내역서!J54</f>
        <v>0</v>
      </c>
      <c r="J8" s="5">
        <f t="shared" si="2"/>
        <v>0</v>
      </c>
      <c r="K8" s="5">
        <f t="shared" si="3"/>
        <v>0</v>
      </c>
      <c r="L8" s="5">
        <f t="shared" si="4"/>
        <v>0</v>
      </c>
      <c r="M8" s="6" t="s">
        <v>203</v>
      </c>
      <c r="N8" s="4" t="s">
        <v>143</v>
      </c>
      <c r="O8" s="4" t="s">
        <v>203</v>
      </c>
      <c r="P8" s="4" t="s">
        <v>118</v>
      </c>
      <c r="Q8" s="4" t="s">
        <v>203</v>
      </c>
      <c r="R8" s="3">
        <v>3</v>
      </c>
      <c r="S8" s="4" t="s">
        <v>203</v>
      </c>
      <c r="T8" s="11"/>
    </row>
    <row r="9" spans="1:20" s="3" customFormat="1" ht="27" customHeight="1" x14ac:dyDescent="0.6">
      <c r="A9" s="6" t="s">
        <v>229</v>
      </c>
      <c r="B9" s="6" t="s">
        <v>203</v>
      </c>
      <c r="C9" s="6" t="s">
        <v>203</v>
      </c>
      <c r="D9" s="10">
        <v>1</v>
      </c>
      <c r="E9" s="5">
        <f>공종별내역서!F129</f>
        <v>0</v>
      </c>
      <c r="F9" s="5">
        <f t="shared" si="0"/>
        <v>0</v>
      </c>
      <c r="G9" s="5">
        <f>공종별내역서!H129</f>
        <v>0</v>
      </c>
      <c r="H9" s="5">
        <f t="shared" si="1"/>
        <v>0</v>
      </c>
      <c r="I9" s="5">
        <f>공종별내역서!J129</f>
        <v>0</v>
      </c>
      <c r="J9" s="5">
        <f t="shared" si="2"/>
        <v>0</v>
      </c>
      <c r="K9" s="5">
        <f t="shared" si="3"/>
        <v>0</v>
      </c>
      <c r="L9" s="5">
        <f t="shared" si="4"/>
        <v>0</v>
      </c>
      <c r="M9" s="6" t="s">
        <v>203</v>
      </c>
      <c r="N9" s="4" t="s">
        <v>171</v>
      </c>
      <c r="O9" s="4" t="s">
        <v>203</v>
      </c>
      <c r="P9" s="4" t="s">
        <v>118</v>
      </c>
      <c r="Q9" s="4" t="s">
        <v>203</v>
      </c>
      <c r="R9" s="3">
        <v>3</v>
      </c>
      <c r="S9" s="4" t="s">
        <v>203</v>
      </c>
      <c r="T9" s="11"/>
    </row>
    <row r="10" spans="1:20" s="3" customFormat="1" ht="27" customHeight="1" x14ac:dyDescent="0.6">
      <c r="A10" s="6" t="s">
        <v>120</v>
      </c>
      <c r="B10" s="6" t="s">
        <v>203</v>
      </c>
      <c r="C10" s="6" t="s">
        <v>203</v>
      </c>
      <c r="D10" s="10">
        <v>1</v>
      </c>
      <c r="E10" s="5">
        <f>공종별내역서!F154</f>
        <v>0</v>
      </c>
      <c r="F10" s="5">
        <f t="shared" si="0"/>
        <v>0</v>
      </c>
      <c r="G10" s="5">
        <f>공종별내역서!H154</f>
        <v>0</v>
      </c>
      <c r="H10" s="5">
        <f t="shared" si="1"/>
        <v>0</v>
      </c>
      <c r="I10" s="5">
        <f>공종별내역서!J154</f>
        <v>0</v>
      </c>
      <c r="J10" s="5">
        <f t="shared" si="2"/>
        <v>0</v>
      </c>
      <c r="K10" s="5">
        <f t="shared" si="3"/>
        <v>0</v>
      </c>
      <c r="L10" s="5">
        <f t="shared" si="4"/>
        <v>0</v>
      </c>
      <c r="M10" s="6" t="s">
        <v>203</v>
      </c>
      <c r="N10" s="4" t="s">
        <v>151</v>
      </c>
      <c r="O10" s="4" t="s">
        <v>203</v>
      </c>
      <c r="P10" s="4" t="s">
        <v>118</v>
      </c>
      <c r="Q10" s="4" t="s">
        <v>203</v>
      </c>
      <c r="R10" s="3">
        <v>3</v>
      </c>
      <c r="S10" s="4" t="s">
        <v>203</v>
      </c>
      <c r="T10" s="11"/>
    </row>
    <row r="11" spans="1:20" s="3" customFormat="1" ht="27" customHeight="1" x14ac:dyDescent="0.6">
      <c r="A11" s="6" t="s">
        <v>167</v>
      </c>
      <c r="B11" s="6" t="s">
        <v>203</v>
      </c>
      <c r="C11" s="6" t="s">
        <v>203</v>
      </c>
      <c r="D11" s="10">
        <v>1</v>
      </c>
      <c r="E11" s="5">
        <f>공종별내역서!F179</f>
        <v>0</v>
      </c>
      <c r="F11" s="5">
        <f t="shared" si="0"/>
        <v>0</v>
      </c>
      <c r="G11" s="5">
        <f>공종별내역서!H179</f>
        <v>0</v>
      </c>
      <c r="H11" s="5">
        <f t="shared" si="1"/>
        <v>0</v>
      </c>
      <c r="I11" s="5">
        <f>공종별내역서!J179</f>
        <v>0</v>
      </c>
      <c r="J11" s="5">
        <f t="shared" si="2"/>
        <v>0</v>
      </c>
      <c r="K11" s="5">
        <f t="shared" si="3"/>
        <v>0</v>
      </c>
      <c r="L11" s="5">
        <f t="shared" si="4"/>
        <v>0</v>
      </c>
      <c r="M11" s="6" t="s">
        <v>203</v>
      </c>
      <c r="N11" s="4" t="s">
        <v>159</v>
      </c>
      <c r="O11" s="4" t="s">
        <v>203</v>
      </c>
      <c r="P11" s="4" t="s">
        <v>118</v>
      </c>
      <c r="Q11" s="4" t="s">
        <v>203</v>
      </c>
      <c r="R11" s="3">
        <v>3</v>
      </c>
      <c r="S11" s="4" t="s">
        <v>203</v>
      </c>
      <c r="T11" s="11"/>
    </row>
    <row r="12" spans="1:20" s="25" customFormat="1" ht="27" customHeight="1" x14ac:dyDescent="0.6">
      <c r="A12" s="21" t="s">
        <v>166</v>
      </c>
      <c r="B12" s="21" t="s">
        <v>203</v>
      </c>
      <c r="C12" s="21" t="s">
        <v>203</v>
      </c>
      <c r="D12" s="22">
        <v>1</v>
      </c>
      <c r="E12" s="23">
        <f>F13+F14+F15+F16+F17+F18+F19+F20</f>
        <v>0</v>
      </c>
      <c r="F12" s="23">
        <f t="shared" si="0"/>
        <v>0</v>
      </c>
      <c r="G12" s="23">
        <f>H13+H14+H15+H16+H17+H18+H19+H20</f>
        <v>0</v>
      </c>
      <c r="H12" s="23">
        <f t="shared" si="1"/>
        <v>0</v>
      </c>
      <c r="I12" s="23">
        <f>J13+J14+J15+J16+J17+J18+J19+J20</f>
        <v>0</v>
      </c>
      <c r="J12" s="23">
        <f t="shared" si="2"/>
        <v>0</v>
      </c>
      <c r="K12" s="23">
        <f t="shared" si="3"/>
        <v>0</v>
      </c>
      <c r="L12" s="23">
        <f t="shared" si="4"/>
        <v>0</v>
      </c>
      <c r="M12" s="21" t="s">
        <v>203</v>
      </c>
      <c r="N12" s="24" t="s">
        <v>169</v>
      </c>
      <c r="O12" s="24" t="s">
        <v>203</v>
      </c>
      <c r="P12" s="24" t="s">
        <v>220</v>
      </c>
      <c r="Q12" s="24" t="s">
        <v>203</v>
      </c>
      <c r="R12" s="25">
        <v>2</v>
      </c>
      <c r="S12" s="24" t="s">
        <v>203</v>
      </c>
      <c r="T12" s="26"/>
    </row>
    <row r="13" spans="1:20" s="3" customFormat="1" ht="27" customHeight="1" x14ac:dyDescent="0.6">
      <c r="A13" s="6" t="s">
        <v>164</v>
      </c>
      <c r="B13" s="6" t="s">
        <v>203</v>
      </c>
      <c r="C13" s="6" t="s">
        <v>203</v>
      </c>
      <c r="D13" s="10">
        <v>1</v>
      </c>
      <c r="E13" s="5">
        <f>공종별내역서!F204</f>
        <v>0</v>
      </c>
      <c r="F13" s="5">
        <f t="shared" si="0"/>
        <v>0</v>
      </c>
      <c r="G13" s="5">
        <f>공종별내역서!H204</f>
        <v>0</v>
      </c>
      <c r="H13" s="5">
        <f t="shared" si="1"/>
        <v>0</v>
      </c>
      <c r="I13" s="5">
        <f>공종별내역서!J204</f>
        <v>0</v>
      </c>
      <c r="J13" s="5">
        <f t="shared" si="2"/>
        <v>0</v>
      </c>
      <c r="K13" s="5">
        <f t="shared" si="3"/>
        <v>0</v>
      </c>
      <c r="L13" s="5">
        <f t="shared" si="4"/>
        <v>0</v>
      </c>
      <c r="M13" s="6" t="s">
        <v>203</v>
      </c>
      <c r="N13" s="4" t="s">
        <v>150</v>
      </c>
      <c r="O13" s="4" t="s">
        <v>203</v>
      </c>
      <c r="P13" s="4" t="s">
        <v>169</v>
      </c>
      <c r="Q13" s="4" t="s">
        <v>203</v>
      </c>
      <c r="R13" s="3">
        <v>3</v>
      </c>
      <c r="S13" s="4" t="s">
        <v>203</v>
      </c>
      <c r="T13" s="11"/>
    </row>
    <row r="14" spans="1:20" s="3" customFormat="1" ht="27" customHeight="1" x14ac:dyDescent="0.6">
      <c r="A14" s="6" t="s">
        <v>182</v>
      </c>
      <c r="B14" s="6" t="s">
        <v>203</v>
      </c>
      <c r="C14" s="6" t="s">
        <v>203</v>
      </c>
      <c r="D14" s="10">
        <v>1</v>
      </c>
      <c r="E14" s="5">
        <f>공종별내역서!F229</f>
        <v>0</v>
      </c>
      <c r="F14" s="5">
        <f t="shared" si="0"/>
        <v>0</v>
      </c>
      <c r="G14" s="5">
        <f>공종별내역서!H229</f>
        <v>0</v>
      </c>
      <c r="H14" s="5">
        <f t="shared" si="1"/>
        <v>0</v>
      </c>
      <c r="I14" s="5">
        <f>공종별내역서!J229</f>
        <v>0</v>
      </c>
      <c r="J14" s="5">
        <f t="shared" si="2"/>
        <v>0</v>
      </c>
      <c r="K14" s="5">
        <f t="shared" si="3"/>
        <v>0</v>
      </c>
      <c r="L14" s="5">
        <f t="shared" si="4"/>
        <v>0</v>
      </c>
      <c r="M14" s="6" t="s">
        <v>203</v>
      </c>
      <c r="N14" s="4" t="s">
        <v>153</v>
      </c>
      <c r="O14" s="4" t="s">
        <v>203</v>
      </c>
      <c r="P14" s="4" t="s">
        <v>169</v>
      </c>
      <c r="Q14" s="4" t="s">
        <v>203</v>
      </c>
      <c r="R14" s="3">
        <v>3</v>
      </c>
      <c r="S14" s="4" t="s">
        <v>203</v>
      </c>
      <c r="T14" s="11"/>
    </row>
    <row r="15" spans="1:20" s="3" customFormat="1" ht="27" customHeight="1" x14ac:dyDescent="0.6">
      <c r="A15" s="6" t="s">
        <v>184</v>
      </c>
      <c r="B15" s="6" t="s">
        <v>203</v>
      </c>
      <c r="C15" s="6" t="s">
        <v>203</v>
      </c>
      <c r="D15" s="10">
        <v>1</v>
      </c>
      <c r="E15" s="5">
        <f>공종별내역서!F254</f>
        <v>0</v>
      </c>
      <c r="F15" s="5">
        <f t="shared" si="0"/>
        <v>0</v>
      </c>
      <c r="G15" s="5">
        <f>공종별내역서!H254</f>
        <v>0</v>
      </c>
      <c r="H15" s="5">
        <f t="shared" si="1"/>
        <v>0</v>
      </c>
      <c r="I15" s="5">
        <f>공종별내역서!J254</f>
        <v>0</v>
      </c>
      <c r="J15" s="5">
        <f t="shared" si="2"/>
        <v>0</v>
      </c>
      <c r="K15" s="5">
        <f t="shared" si="3"/>
        <v>0</v>
      </c>
      <c r="L15" s="5">
        <f t="shared" si="4"/>
        <v>0</v>
      </c>
      <c r="M15" s="6" t="s">
        <v>203</v>
      </c>
      <c r="N15" s="4" t="s">
        <v>149</v>
      </c>
      <c r="O15" s="4" t="s">
        <v>203</v>
      </c>
      <c r="P15" s="4" t="s">
        <v>169</v>
      </c>
      <c r="Q15" s="4" t="s">
        <v>203</v>
      </c>
      <c r="R15" s="3">
        <v>3</v>
      </c>
      <c r="S15" s="4" t="s">
        <v>203</v>
      </c>
      <c r="T15" s="11"/>
    </row>
    <row r="16" spans="1:20" s="3" customFormat="1" ht="27" customHeight="1" x14ac:dyDescent="0.6">
      <c r="A16" s="6" t="s">
        <v>183</v>
      </c>
      <c r="B16" s="6" t="s">
        <v>203</v>
      </c>
      <c r="C16" s="6" t="s">
        <v>203</v>
      </c>
      <c r="D16" s="10">
        <v>1</v>
      </c>
      <c r="E16" s="5">
        <f>공종별내역서!F279</f>
        <v>0</v>
      </c>
      <c r="F16" s="5">
        <f t="shared" si="0"/>
        <v>0</v>
      </c>
      <c r="G16" s="5">
        <f>공종별내역서!H279</f>
        <v>0</v>
      </c>
      <c r="H16" s="5">
        <f t="shared" si="1"/>
        <v>0</v>
      </c>
      <c r="I16" s="5">
        <f>공종별내역서!J279</f>
        <v>0</v>
      </c>
      <c r="J16" s="5">
        <f t="shared" si="2"/>
        <v>0</v>
      </c>
      <c r="K16" s="5">
        <f t="shared" si="3"/>
        <v>0</v>
      </c>
      <c r="L16" s="5">
        <f t="shared" si="4"/>
        <v>0</v>
      </c>
      <c r="M16" s="6" t="s">
        <v>203</v>
      </c>
      <c r="N16" s="4" t="s">
        <v>163</v>
      </c>
      <c r="O16" s="4" t="s">
        <v>203</v>
      </c>
      <c r="P16" s="4" t="s">
        <v>169</v>
      </c>
      <c r="Q16" s="4" t="s">
        <v>203</v>
      </c>
      <c r="R16" s="3">
        <v>3</v>
      </c>
      <c r="S16" s="4" t="s">
        <v>203</v>
      </c>
      <c r="T16" s="11"/>
    </row>
    <row r="17" spans="1:20" s="3" customFormat="1" ht="27" customHeight="1" x14ac:dyDescent="0.6">
      <c r="A17" s="6" t="s">
        <v>172</v>
      </c>
      <c r="B17" s="6" t="s">
        <v>203</v>
      </c>
      <c r="C17" s="6" t="s">
        <v>203</v>
      </c>
      <c r="D17" s="10">
        <v>1</v>
      </c>
      <c r="E17" s="5">
        <f>공종별내역서!F304</f>
        <v>0</v>
      </c>
      <c r="F17" s="5">
        <f t="shared" si="0"/>
        <v>0</v>
      </c>
      <c r="G17" s="5">
        <f>공종별내역서!H304</f>
        <v>0</v>
      </c>
      <c r="H17" s="5">
        <f t="shared" si="1"/>
        <v>0</v>
      </c>
      <c r="I17" s="5">
        <f>공종별내역서!J304</f>
        <v>0</v>
      </c>
      <c r="J17" s="5">
        <f t="shared" si="2"/>
        <v>0</v>
      </c>
      <c r="K17" s="5">
        <f t="shared" si="3"/>
        <v>0</v>
      </c>
      <c r="L17" s="5">
        <f t="shared" si="4"/>
        <v>0</v>
      </c>
      <c r="M17" s="6" t="s">
        <v>203</v>
      </c>
      <c r="N17" s="4" t="s">
        <v>174</v>
      </c>
      <c r="O17" s="4" t="s">
        <v>203</v>
      </c>
      <c r="P17" s="4" t="s">
        <v>169</v>
      </c>
      <c r="Q17" s="4" t="s">
        <v>203</v>
      </c>
      <c r="R17" s="3">
        <v>3</v>
      </c>
      <c r="S17" s="4" t="s">
        <v>203</v>
      </c>
      <c r="T17" s="11"/>
    </row>
    <row r="18" spans="1:20" s="3" customFormat="1" ht="27" customHeight="1" x14ac:dyDescent="0.6">
      <c r="A18" s="6" t="s">
        <v>175</v>
      </c>
      <c r="B18" s="6" t="s">
        <v>203</v>
      </c>
      <c r="C18" s="6" t="s">
        <v>203</v>
      </c>
      <c r="D18" s="10">
        <v>1</v>
      </c>
      <c r="E18" s="5">
        <f>공종별내역서!F329</f>
        <v>0</v>
      </c>
      <c r="F18" s="5">
        <f t="shared" si="0"/>
        <v>0</v>
      </c>
      <c r="G18" s="5">
        <f>공종별내역서!H329</f>
        <v>0</v>
      </c>
      <c r="H18" s="5">
        <f t="shared" si="1"/>
        <v>0</v>
      </c>
      <c r="I18" s="5">
        <f>공종별내역서!J329</f>
        <v>0</v>
      </c>
      <c r="J18" s="5">
        <f t="shared" si="2"/>
        <v>0</v>
      </c>
      <c r="K18" s="5">
        <f t="shared" si="3"/>
        <v>0</v>
      </c>
      <c r="L18" s="5">
        <f t="shared" si="4"/>
        <v>0</v>
      </c>
      <c r="M18" s="6" t="s">
        <v>203</v>
      </c>
      <c r="N18" s="4" t="s">
        <v>188</v>
      </c>
      <c r="O18" s="4" t="s">
        <v>203</v>
      </c>
      <c r="P18" s="4" t="s">
        <v>169</v>
      </c>
      <c r="Q18" s="4" t="s">
        <v>203</v>
      </c>
      <c r="R18" s="3">
        <v>3</v>
      </c>
      <c r="S18" s="4" t="s">
        <v>203</v>
      </c>
      <c r="T18" s="11"/>
    </row>
    <row r="19" spans="1:20" s="3" customFormat="1" ht="27" customHeight="1" x14ac:dyDescent="0.6">
      <c r="A19" s="6" t="s">
        <v>181</v>
      </c>
      <c r="B19" s="6" t="s">
        <v>203</v>
      </c>
      <c r="C19" s="6" t="s">
        <v>203</v>
      </c>
      <c r="D19" s="10">
        <v>1</v>
      </c>
      <c r="E19" s="5">
        <f>공종별내역서!F354</f>
        <v>0</v>
      </c>
      <c r="F19" s="5">
        <f t="shared" si="0"/>
        <v>0</v>
      </c>
      <c r="G19" s="5">
        <f>공종별내역서!H354</f>
        <v>0</v>
      </c>
      <c r="H19" s="5">
        <f t="shared" si="1"/>
        <v>0</v>
      </c>
      <c r="I19" s="5">
        <f>공종별내역서!J354</f>
        <v>0</v>
      </c>
      <c r="J19" s="5">
        <f t="shared" si="2"/>
        <v>0</v>
      </c>
      <c r="K19" s="5">
        <f t="shared" si="3"/>
        <v>0</v>
      </c>
      <c r="L19" s="5">
        <f t="shared" si="4"/>
        <v>0</v>
      </c>
      <c r="M19" s="6" t="s">
        <v>203</v>
      </c>
      <c r="N19" s="4" t="s">
        <v>152</v>
      </c>
      <c r="O19" s="4" t="s">
        <v>203</v>
      </c>
      <c r="P19" s="4" t="s">
        <v>169</v>
      </c>
      <c r="Q19" s="4" t="s">
        <v>203</v>
      </c>
      <c r="R19" s="3">
        <v>3</v>
      </c>
      <c r="S19" s="4" t="s">
        <v>203</v>
      </c>
      <c r="T19" s="11"/>
    </row>
    <row r="20" spans="1:20" s="3" customFormat="1" ht="27" customHeight="1" x14ac:dyDescent="0.6">
      <c r="A20" s="6" t="s">
        <v>180</v>
      </c>
      <c r="B20" s="6" t="s">
        <v>203</v>
      </c>
      <c r="C20" s="6" t="s">
        <v>203</v>
      </c>
      <c r="D20" s="10">
        <v>1</v>
      </c>
      <c r="E20" s="5">
        <f>공종별내역서!F379</f>
        <v>0</v>
      </c>
      <c r="F20" s="5">
        <f t="shared" si="0"/>
        <v>0</v>
      </c>
      <c r="G20" s="5">
        <f>공종별내역서!H379</f>
        <v>0</v>
      </c>
      <c r="H20" s="5">
        <f t="shared" si="1"/>
        <v>0</v>
      </c>
      <c r="I20" s="5">
        <f>공종별내역서!J379</f>
        <v>0</v>
      </c>
      <c r="J20" s="5">
        <f t="shared" si="2"/>
        <v>0</v>
      </c>
      <c r="K20" s="5">
        <f t="shared" si="3"/>
        <v>0</v>
      </c>
      <c r="L20" s="5">
        <f t="shared" si="4"/>
        <v>0</v>
      </c>
      <c r="M20" s="6" t="s">
        <v>203</v>
      </c>
      <c r="N20" s="4" t="s">
        <v>190</v>
      </c>
      <c r="O20" s="4" t="s">
        <v>203</v>
      </c>
      <c r="P20" s="4" t="s">
        <v>169</v>
      </c>
      <c r="Q20" s="4" t="s">
        <v>203</v>
      </c>
      <c r="R20" s="3">
        <v>3</v>
      </c>
      <c r="S20" s="4" t="s">
        <v>203</v>
      </c>
      <c r="T20" s="11"/>
    </row>
    <row r="21" spans="1:20" s="3" customFormat="1" ht="27" customHeight="1" x14ac:dyDescent="0.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T21" s="11"/>
    </row>
    <row r="22" spans="1:20" s="3" customFormat="1" ht="27" customHeight="1" x14ac:dyDescent="0.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T22" s="11"/>
    </row>
    <row r="23" spans="1:20" s="3" customFormat="1" ht="27" customHeight="1" x14ac:dyDescent="0.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T23" s="11"/>
    </row>
    <row r="24" spans="1:20" s="3" customFormat="1" ht="27" customHeight="1" x14ac:dyDescent="0.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T24" s="11"/>
    </row>
    <row r="25" spans="1:20" s="3" customFormat="1" ht="27" customHeight="1" x14ac:dyDescent="0.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T25" s="11"/>
    </row>
    <row r="26" spans="1:20" s="3" customFormat="1" ht="27" customHeight="1" x14ac:dyDescent="0.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T26" s="11"/>
    </row>
    <row r="27" spans="1:20" s="3" customFormat="1" ht="27" customHeight="1" x14ac:dyDescent="0.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T27" s="11"/>
    </row>
    <row r="28" spans="1:20" s="3" customFormat="1" ht="27" customHeight="1" x14ac:dyDescent="0.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T28" s="11"/>
    </row>
    <row r="29" spans="1:20" s="3" customFormat="1" ht="27" customHeight="1" x14ac:dyDescent="0.6">
      <c r="A29" s="6" t="s">
        <v>269</v>
      </c>
      <c r="B29" s="10"/>
      <c r="C29" s="10"/>
      <c r="D29" s="10"/>
      <c r="E29" s="10"/>
      <c r="F29" s="5">
        <f>F5</f>
        <v>0</v>
      </c>
      <c r="G29" s="10"/>
      <c r="H29" s="5">
        <f>H5</f>
        <v>0</v>
      </c>
      <c r="I29" s="10"/>
      <c r="J29" s="5">
        <f>J5</f>
        <v>0</v>
      </c>
      <c r="K29" s="10"/>
      <c r="L29" s="5">
        <f>L5</f>
        <v>0</v>
      </c>
      <c r="M29" s="10"/>
      <c r="T29" s="11"/>
    </row>
  </sheetData>
  <mergeCells count="16"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T3:T4"/>
    <mergeCell ref="O3:O4"/>
    <mergeCell ref="P3:P4"/>
    <mergeCell ref="Q3:Q4"/>
    <mergeCell ref="R3:R4"/>
    <mergeCell ref="S3:S4"/>
  </mergeCells>
  <phoneticPr fontId="4" type="noConversion"/>
  <pageMargins left="0.78722220659255981" right="0" top="0.39347222447395325" bottom="0.39347222447395325" header="0" footer="0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AV379"/>
  <sheetViews>
    <sheetView view="pageBreakPreview" zoomScaleNormal="100" zoomScaleSheetLayoutView="100" workbookViewId="0">
      <selection activeCell="D12" sqref="D12"/>
    </sheetView>
  </sheetViews>
  <sheetFormatPr defaultColWidth="9" defaultRowHeight="27" customHeight="1" x14ac:dyDescent="0.6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7" customHeight="1" x14ac:dyDescent="0.6">
      <c r="A1" s="1" t="s">
        <v>230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48" s="3" customFormat="1" ht="27" customHeight="1" x14ac:dyDescent="0.6">
      <c r="A2" s="7" t="s">
        <v>350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48" s="12" customFormat="1" ht="27" customHeight="1" x14ac:dyDescent="0.6">
      <c r="A3" s="28" t="s">
        <v>241</v>
      </c>
      <c r="B3" s="28" t="s">
        <v>233</v>
      </c>
      <c r="C3" s="28" t="s">
        <v>199</v>
      </c>
      <c r="D3" s="28" t="s">
        <v>192</v>
      </c>
      <c r="E3" s="28" t="s">
        <v>107</v>
      </c>
      <c r="F3" s="28"/>
      <c r="G3" s="28" t="s">
        <v>113</v>
      </c>
      <c r="H3" s="28"/>
      <c r="I3" s="28" t="s">
        <v>235</v>
      </c>
      <c r="J3" s="28"/>
      <c r="K3" s="28" t="s">
        <v>231</v>
      </c>
      <c r="L3" s="28"/>
      <c r="M3" s="28" t="s">
        <v>108</v>
      </c>
      <c r="N3" s="27" t="s">
        <v>112</v>
      </c>
      <c r="O3" s="27" t="s">
        <v>195</v>
      </c>
      <c r="P3" s="27" t="s">
        <v>198</v>
      </c>
      <c r="Q3" s="27" t="s">
        <v>128</v>
      </c>
      <c r="R3" s="27" t="s">
        <v>200</v>
      </c>
      <c r="S3" s="27" t="s">
        <v>216</v>
      </c>
      <c r="T3" s="27" t="s">
        <v>196</v>
      </c>
      <c r="U3" s="27" t="s">
        <v>137</v>
      </c>
      <c r="V3" s="27" t="s">
        <v>124</v>
      </c>
      <c r="W3" s="27" t="s">
        <v>194</v>
      </c>
      <c r="X3" s="27" t="s">
        <v>126</v>
      </c>
      <c r="Y3" s="27" t="s">
        <v>127</v>
      </c>
      <c r="Z3" s="27" t="s">
        <v>138</v>
      </c>
      <c r="AA3" s="27" t="s">
        <v>125</v>
      </c>
      <c r="AB3" s="27" t="s">
        <v>129</v>
      </c>
      <c r="AC3" s="27" t="s">
        <v>105</v>
      </c>
      <c r="AD3" s="27" t="s">
        <v>135</v>
      </c>
      <c r="AE3" s="27" t="s">
        <v>106</v>
      </c>
      <c r="AF3" s="27" t="s">
        <v>110</v>
      </c>
      <c r="AG3" s="27" t="s">
        <v>161</v>
      </c>
      <c r="AH3" s="27" t="s">
        <v>162</v>
      </c>
      <c r="AI3" s="27" t="s">
        <v>134</v>
      </c>
      <c r="AJ3" s="27" t="s">
        <v>160</v>
      </c>
      <c r="AK3" s="27" t="s">
        <v>121</v>
      </c>
      <c r="AL3" s="27" t="s">
        <v>131</v>
      </c>
      <c r="AM3" s="27" t="s">
        <v>144</v>
      </c>
      <c r="AN3" s="27" t="s">
        <v>147</v>
      </c>
      <c r="AO3" s="27" t="s">
        <v>142</v>
      </c>
      <c r="AP3" s="27" t="s">
        <v>132</v>
      </c>
      <c r="AQ3" s="27" t="s">
        <v>122</v>
      </c>
      <c r="AR3" s="27" t="s">
        <v>117</v>
      </c>
      <c r="AS3" s="27" t="s">
        <v>109</v>
      </c>
      <c r="AT3" s="27" t="s">
        <v>115</v>
      </c>
      <c r="AU3" s="27" t="s">
        <v>156</v>
      </c>
      <c r="AV3" s="27" t="s">
        <v>140</v>
      </c>
    </row>
    <row r="4" spans="1:48" s="12" customFormat="1" ht="27" customHeight="1" x14ac:dyDescent="0.6">
      <c r="A4" s="29"/>
      <c r="B4" s="29"/>
      <c r="C4" s="29"/>
      <c r="D4" s="29"/>
      <c r="E4" s="14" t="s">
        <v>139</v>
      </c>
      <c r="F4" s="14" t="s">
        <v>111</v>
      </c>
      <c r="G4" s="14" t="s">
        <v>139</v>
      </c>
      <c r="H4" s="14" t="s">
        <v>111</v>
      </c>
      <c r="I4" s="14" t="s">
        <v>139</v>
      </c>
      <c r="J4" s="14" t="s">
        <v>111</v>
      </c>
      <c r="K4" s="14" t="s">
        <v>139</v>
      </c>
      <c r="L4" s="14" t="s">
        <v>111</v>
      </c>
      <c r="M4" s="29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</row>
    <row r="5" spans="1:48" s="3" customFormat="1" ht="27" customHeight="1" x14ac:dyDescent="0.6">
      <c r="A5" s="6" t="s">
        <v>170</v>
      </c>
      <c r="B5" s="6" t="s">
        <v>203</v>
      </c>
      <c r="C5" s="10"/>
      <c r="D5" s="10"/>
      <c r="E5" s="5"/>
      <c r="F5" s="5"/>
      <c r="G5" s="5"/>
      <c r="H5" s="5"/>
      <c r="I5" s="5"/>
      <c r="J5" s="5"/>
      <c r="K5" s="5"/>
      <c r="L5" s="5"/>
      <c r="M5" s="10"/>
      <c r="Q5" s="4" t="s">
        <v>130</v>
      </c>
    </row>
    <row r="6" spans="1:48" s="3" customFormat="1" ht="27" customHeight="1" x14ac:dyDescent="0.6">
      <c r="A6" s="6" t="s">
        <v>380</v>
      </c>
      <c r="B6" s="6" t="s">
        <v>228</v>
      </c>
      <c r="C6" s="6" t="s">
        <v>217</v>
      </c>
      <c r="D6" s="10">
        <v>1</v>
      </c>
      <c r="E6" s="5">
        <v>33709</v>
      </c>
      <c r="F6" s="5"/>
      <c r="G6" s="5">
        <v>93630</v>
      </c>
      <c r="H6" s="5"/>
      <c r="I6" s="5"/>
      <c r="J6" s="5"/>
      <c r="K6" s="5"/>
      <c r="L6" s="5"/>
      <c r="M6" s="6"/>
      <c r="N6" s="4" t="s">
        <v>277</v>
      </c>
      <c r="O6" s="4" t="s">
        <v>203</v>
      </c>
      <c r="P6" s="4" t="s">
        <v>203</v>
      </c>
      <c r="Q6" s="4" t="s">
        <v>130</v>
      </c>
      <c r="R6" s="4" t="s">
        <v>193</v>
      </c>
      <c r="S6" s="4" t="s">
        <v>207</v>
      </c>
      <c r="T6" s="4" t="s">
        <v>207</v>
      </c>
      <c r="AR6" s="4" t="s">
        <v>203</v>
      </c>
      <c r="AS6" s="4" t="s">
        <v>203</v>
      </c>
      <c r="AU6" s="4" t="s">
        <v>71</v>
      </c>
      <c r="AV6" s="3">
        <v>4</v>
      </c>
    </row>
    <row r="7" spans="1:48" s="3" customFormat="1" ht="27" customHeight="1" x14ac:dyDescent="0.6">
      <c r="A7" s="6" t="s">
        <v>225</v>
      </c>
      <c r="B7" s="6" t="s">
        <v>361</v>
      </c>
      <c r="C7" s="6" t="s">
        <v>201</v>
      </c>
      <c r="D7" s="10">
        <v>1</v>
      </c>
      <c r="E7" s="5"/>
      <c r="F7" s="5"/>
      <c r="G7" s="5">
        <v>10024</v>
      </c>
      <c r="H7" s="5"/>
      <c r="I7" s="5"/>
      <c r="J7" s="5"/>
      <c r="K7" s="5"/>
      <c r="L7" s="5"/>
      <c r="M7" s="6"/>
      <c r="N7" s="4" t="s">
        <v>279</v>
      </c>
      <c r="O7" s="4" t="s">
        <v>203</v>
      </c>
      <c r="P7" s="4" t="s">
        <v>203</v>
      </c>
      <c r="Q7" s="4" t="s">
        <v>130</v>
      </c>
      <c r="R7" s="4" t="s">
        <v>193</v>
      </c>
      <c r="S7" s="4" t="s">
        <v>207</v>
      </c>
      <c r="T7" s="4" t="s">
        <v>207</v>
      </c>
      <c r="AR7" s="4" t="s">
        <v>203</v>
      </c>
      <c r="AS7" s="4" t="s">
        <v>203</v>
      </c>
      <c r="AU7" s="4" t="s">
        <v>60</v>
      </c>
      <c r="AV7" s="3">
        <v>5</v>
      </c>
    </row>
    <row r="8" spans="1:48" s="3" customFormat="1" ht="27" customHeight="1" x14ac:dyDescent="0.6">
      <c r="A8" s="6" t="s">
        <v>123</v>
      </c>
      <c r="B8" s="6" t="s">
        <v>136</v>
      </c>
      <c r="C8" s="6" t="s">
        <v>213</v>
      </c>
      <c r="D8" s="10">
        <v>43</v>
      </c>
      <c r="E8" s="5">
        <v>314</v>
      </c>
      <c r="F8" s="5"/>
      <c r="G8" s="5">
        <v>10475</v>
      </c>
      <c r="H8" s="5"/>
      <c r="I8" s="5"/>
      <c r="J8" s="5"/>
      <c r="K8" s="5"/>
      <c r="L8" s="5"/>
      <c r="M8" s="6"/>
      <c r="N8" s="4" t="s">
        <v>276</v>
      </c>
      <c r="O8" s="4" t="s">
        <v>203</v>
      </c>
      <c r="P8" s="4" t="s">
        <v>203</v>
      </c>
      <c r="Q8" s="4" t="s">
        <v>130</v>
      </c>
      <c r="R8" s="4" t="s">
        <v>193</v>
      </c>
      <c r="S8" s="4" t="s">
        <v>207</v>
      </c>
      <c r="T8" s="4" t="s">
        <v>207</v>
      </c>
      <c r="AR8" s="4" t="s">
        <v>203</v>
      </c>
      <c r="AS8" s="4" t="s">
        <v>203</v>
      </c>
      <c r="AU8" s="4" t="s">
        <v>63</v>
      </c>
      <c r="AV8" s="3">
        <v>6</v>
      </c>
    </row>
    <row r="9" spans="1:48" s="3" customFormat="1" ht="27" customHeight="1" x14ac:dyDescent="0.6">
      <c r="A9" s="10"/>
      <c r="B9" s="10"/>
      <c r="C9" s="10"/>
      <c r="D9" s="10"/>
      <c r="E9" s="5"/>
      <c r="F9" s="5"/>
      <c r="G9" s="5"/>
      <c r="H9" s="5"/>
      <c r="I9" s="5"/>
      <c r="J9" s="5"/>
      <c r="K9" s="5"/>
      <c r="L9" s="5"/>
      <c r="M9" s="10"/>
      <c r="Q9" s="4" t="s">
        <v>130</v>
      </c>
    </row>
    <row r="10" spans="1:48" s="3" customFormat="1" ht="27" customHeight="1" x14ac:dyDescent="0.6">
      <c r="A10" s="10"/>
      <c r="B10" s="10"/>
      <c r="C10" s="10"/>
      <c r="D10" s="10"/>
      <c r="E10" s="5"/>
      <c r="F10" s="5"/>
      <c r="G10" s="5"/>
      <c r="H10" s="5"/>
      <c r="I10" s="5"/>
      <c r="J10" s="5"/>
      <c r="K10" s="5"/>
      <c r="L10" s="5"/>
      <c r="M10" s="10"/>
      <c r="Q10" s="4" t="s">
        <v>130</v>
      </c>
    </row>
    <row r="11" spans="1:48" s="3" customFormat="1" ht="27" customHeight="1" x14ac:dyDescent="0.6">
      <c r="A11" s="10"/>
      <c r="B11" s="10"/>
      <c r="C11" s="10"/>
      <c r="D11" s="10"/>
      <c r="E11" s="5"/>
      <c r="F11" s="5"/>
      <c r="G11" s="5"/>
      <c r="H11" s="5"/>
      <c r="I11" s="5"/>
      <c r="J11" s="5"/>
      <c r="K11" s="5"/>
      <c r="L11" s="5"/>
      <c r="M11" s="10"/>
      <c r="Q11" s="4" t="s">
        <v>130</v>
      </c>
    </row>
    <row r="12" spans="1:48" s="3" customFormat="1" ht="27" customHeight="1" x14ac:dyDescent="0.6">
      <c r="A12" s="10"/>
      <c r="B12" s="10"/>
      <c r="C12" s="10"/>
      <c r="D12" s="10"/>
      <c r="E12" s="5"/>
      <c r="F12" s="5"/>
      <c r="G12" s="5"/>
      <c r="H12" s="5"/>
      <c r="I12" s="5"/>
      <c r="J12" s="5"/>
      <c r="K12" s="5"/>
      <c r="L12" s="5"/>
      <c r="M12" s="10"/>
      <c r="Q12" s="4" t="s">
        <v>130</v>
      </c>
    </row>
    <row r="13" spans="1:48" s="3" customFormat="1" ht="27" customHeight="1" x14ac:dyDescent="0.6">
      <c r="A13" s="10"/>
      <c r="B13" s="10"/>
      <c r="C13" s="10"/>
      <c r="D13" s="10"/>
      <c r="E13" s="5"/>
      <c r="F13" s="5"/>
      <c r="G13" s="5"/>
      <c r="H13" s="5"/>
      <c r="I13" s="5"/>
      <c r="J13" s="5"/>
      <c r="K13" s="5"/>
      <c r="L13" s="5"/>
      <c r="M13" s="10"/>
      <c r="Q13" s="4" t="s">
        <v>130</v>
      </c>
    </row>
    <row r="14" spans="1:48" s="3" customFormat="1" ht="27" customHeight="1" x14ac:dyDescent="0.6">
      <c r="A14" s="10"/>
      <c r="B14" s="10"/>
      <c r="C14" s="10"/>
      <c r="D14" s="10"/>
      <c r="E14" s="5"/>
      <c r="F14" s="5"/>
      <c r="G14" s="5"/>
      <c r="H14" s="5"/>
      <c r="I14" s="5"/>
      <c r="J14" s="5"/>
      <c r="K14" s="5"/>
      <c r="L14" s="5"/>
      <c r="M14" s="10"/>
      <c r="Q14" s="4" t="s">
        <v>130</v>
      </c>
    </row>
    <row r="15" spans="1:48" s="3" customFormat="1" ht="27" customHeight="1" x14ac:dyDescent="0.6">
      <c r="A15" s="10"/>
      <c r="B15" s="10"/>
      <c r="C15" s="10"/>
      <c r="D15" s="10"/>
      <c r="E15" s="5"/>
      <c r="F15" s="5"/>
      <c r="G15" s="5"/>
      <c r="H15" s="5"/>
      <c r="I15" s="5"/>
      <c r="J15" s="5"/>
      <c r="K15" s="5"/>
      <c r="L15" s="5"/>
      <c r="M15" s="10"/>
      <c r="Q15" s="4" t="s">
        <v>130</v>
      </c>
    </row>
    <row r="16" spans="1:48" s="3" customFormat="1" ht="27" customHeight="1" x14ac:dyDescent="0.6">
      <c r="A16" s="10"/>
      <c r="B16" s="10"/>
      <c r="C16" s="10"/>
      <c r="D16" s="10"/>
      <c r="E16" s="5"/>
      <c r="F16" s="5"/>
      <c r="G16" s="5"/>
      <c r="H16" s="5"/>
      <c r="I16" s="5"/>
      <c r="J16" s="5"/>
      <c r="K16" s="5"/>
      <c r="L16" s="5"/>
      <c r="M16" s="10"/>
      <c r="Q16" s="4" t="s">
        <v>130</v>
      </c>
    </row>
    <row r="17" spans="1:48" s="3" customFormat="1" ht="27" customHeight="1" x14ac:dyDescent="0.6">
      <c r="A17" s="10"/>
      <c r="B17" s="10"/>
      <c r="C17" s="10"/>
      <c r="D17" s="10"/>
      <c r="E17" s="5"/>
      <c r="F17" s="5"/>
      <c r="G17" s="5"/>
      <c r="H17" s="5"/>
      <c r="I17" s="5"/>
      <c r="J17" s="5"/>
      <c r="K17" s="5"/>
      <c r="L17" s="5"/>
      <c r="M17" s="10"/>
      <c r="Q17" s="4" t="s">
        <v>130</v>
      </c>
    </row>
    <row r="18" spans="1:48" s="3" customFormat="1" ht="27" customHeight="1" x14ac:dyDescent="0.6">
      <c r="A18" s="10"/>
      <c r="B18" s="10"/>
      <c r="C18" s="10"/>
      <c r="D18" s="10"/>
      <c r="E18" s="5"/>
      <c r="F18" s="5"/>
      <c r="G18" s="5"/>
      <c r="H18" s="5"/>
      <c r="I18" s="5"/>
      <c r="J18" s="5"/>
      <c r="K18" s="5"/>
      <c r="L18" s="5"/>
      <c r="M18" s="10"/>
      <c r="Q18" s="4" t="s">
        <v>130</v>
      </c>
    </row>
    <row r="19" spans="1:48" s="3" customFormat="1" ht="27" customHeight="1" x14ac:dyDescent="0.6">
      <c r="A19" s="10"/>
      <c r="B19" s="10"/>
      <c r="C19" s="10"/>
      <c r="D19" s="10"/>
      <c r="E19" s="5"/>
      <c r="F19" s="5"/>
      <c r="G19" s="5"/>
      <c r="H19" s="5"/>
      <c r="I19" s="5"/>
      <c r="J19" s="5"/>
      <c r="K19" s="5"/>
      <c r="L19" s="5"/>
      <c r="M19" s="10"/>
      <c r="Q19" s="4" t="s">
        <v>130</v>
      </c>
    </row>
    <row r="20" spans="1:48" s="3" customFormat="1" ht="27" customHeight="1" x14ac:dyDescent="0.6">
      <c r="A20" s="10"/>
      <c r="B20" s="10"/>
      <c r="C20" s="10"/>
      <c r="D20" s="10"/>
      <c r="E20" s="5"/>
      <c r="F20" s="5"/>
      <c r="G20" s="5"/>
      <c r="H20" s="5"/>
      <c r="I20" s="5"/>
      <c r="J20" s="5"/>
      <c r="K20" s="5"/>
      <c r="L20" s="5"/>
      <c r="M20" s="10"/>
      <c r="Q20" s="4" t="s">
        <v>130</v>
      </c>
    </row>
    <row r="21" spans="1:48" s="3" customFormat="1" ht="27" customHeight="1" x14ac:dyDescent="0.6">
      <c r="A21" s="10"/>
      <c r="B21" s="10"/>
      <c r="C21" s="10"/>
      <c r="D21" s="10"/>
      <c r="E21" s="5"/>
      <c r="F21" s="5"/>
      <c r="G21" s="5"/>
      <c r="H21" s="5"/>
      <c r="I21" s="5"/>
      <c r="J21" s="5"/>
      <c r="K21" s="5"/>
      <c r="L21" s="5"/>
      <c r="M21" s="10"/>
      <c r="Q21" s="4" t="s">
        <v>130</v>
      </c>
    </row>
    <row r="22" spans="1:48" s="3" customFormat="1" ht="27" customHeight="1" x14ac:dyDescent="0.6">
      <c r="A22" s="10"/>
      <c r="B22" s="10"/>
      <c r="C22" s="10"/>
      <c r="D22" s="10"/>
      <c r="E22" s="5"/>
      <c r="F22" s="5"/>
      <c r="G22" s="5"/>
      <c r="H22" s="5"/>
      <c r="I22" s="5"/>
      <c r="J22" s="5"/>
      <c r="K22" s="5"/>
      <c r="L22" s="5"/>
      <c r="M22" s="10"/>
      <c r="Q22" s="4" t="s">
        <v>130</v>
      </c>
    </row>
    <row r="23" spans="1:48" s="3" customFormat="1" ht="27" customHeight="1" x14ac:dyDescent="0.6">
      <c r="A23" s="10"/>
      <c r="B23" s="10"/>
      <c r="C23" s="10"/>
      <c r="D23" s="10"/>
      <c r="E23" s="5"/>
      <c r="F23" s="5"/>
      <c r="G23" s="5"/>
      <c r="H23" s="5"/>
      <c r="I23" s="5"/>
      <c r="J23" s="5"/>
      <c r="K23" s="5"/>
      <c r="L23" s="5"/>
      <c r="M23" s="10"/>
      <c r="Q23" s="4" t="s">
        <v>130</v>
      </c>
    </row>
    <row r="24" spans="1:48" s="3" customFormat="1" ht="27" customHeight="1" x14ac:dyDescent="0.6">
      <c r="A24" s="10"/>
      <c r="B24" s="10"/>
      <c r="C24" s="10"/>
      <c r="D24" s="10"/>
      <c r="E24" s="5"/>
      <c r="F24" s="5"/>
      <c r="G24" s="5"/>
      <c r="H24" s="5"/>
      <c r="I24" s="5"/>
      <c r="J24" s="5"/>
      <c r="K24" s="5"/>
      <c r="L24" s="5"/>
      <c r="M24" s="10"/>
      <c r="Q24" s="4" t="s">
        <v>130</v>
      </c>
    </row>
    <row r="25" spans="1:48" s="3" customFormat="1" ht="27" customHeight="1" x14ac:dyDescent="0.6">
      <c r="A25" s="10"/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  <c r="M25" s="10"/>
      <c r="Q25" s="4" t="s">
        <v>130</v>
      </c>
    </row>
    <row r="26" spans="1:48" s="3" customFormat="1" ht="27" customHeight="1" x14ac:dyDescent="0.6">
      <c r="A26" s="10"/>
      <c r="B26" s="10"/>
      <c r="C26" s="10"/>
      <c r="D26" s="10"/>
      <c r="E26" s="5"/>
      <c r="F26" s="5"/>
      <c r="G26" s="5"/>
      <c r="H26" s="5"/>
      <c r="I26" s="5"/>
      <c r="J26" s="5"/>
      <c r="K26" s="5"/>
      <c r="L26" s="5"/>
      <c r="M26" s="10"/>
      <c r="Q26" s="4" t="s">
        <v>130</v>
      </c>
    </row>
    <row r="27" spans="1:48" s="3" customFormat="1" ht="27" customHeight="1" x14ac:dyDescent="0.6">
      <c r="A27" s="10"/>
      <c r="B27" s="10"/>
      <c r="C27" s="10"/>
      <c r="D27" s="10"/>
      <c r="E27" s="5"/>
      <c r="F27" s="5"/>
      <c r="G27" s="5"/>
      <c r="H27" s="5"/>
      <c r="I27" s="5"/>
      <c r="J27" s="5"/>
      <c r="K27" s="5"/>
      <c r="L27" s="5"/>
      <c r="M27" s="10"/>
      <c r="Q27" s="4" t="s">
        <v>130</v>
      </c>
    </row>
    <row r="28" spans="1:48" s="3" customFormat="1" ht="27" customHeight="1" x14ac:dyDescent="0.6">
      <c r="A28" s="10"/>
      <c r="B28" s="10"/>
      <c r="C28" s="10"/>
      <c r="D28" s="10"/>
      <c r="E28" s="5"/>
      <c r="F28" s="5"/>
      <c r="G28" s="5"/>
      <c r="H28" s="5"/>
      <c r="I28" s="5"/>
      <c r="J28" s="5"/>
      <c r="K28" s="5"/>
      <c r="L28" s="5"/>
      <c r="M28" s="10"/>
      <c r="Q28" s="4" t="s">
        <v>130</v>
      </c>
    </row>
    <row r="29" spans="1:48" s="3" customFormat="1" ht="27" customHeight="1" x14ac:dyDescent="0.6">
      <c r="A29" s="6" t="s">
        <v>269</v>
      </c>
      <c r="B29" s="10"/>
      <c r="C29" s="10"/>
      <c r="D29" s="10"/>
      <c r="E29" s="5"/>
      <c r="F29" s="5"/>
      <c r="G29" s="5"/>
      <c r="H29" s="5"/>
      <c r="I29" s="5"/>
      <c r="J29" s="5"/>
      <c r="K29" s="5"/>
      <c r="L29" s="5"/>
      <c r="M29" s="10"/>
      <c r="N29" s="3" t="s">
        <v>157</v>
      </c>
    </row>
    <row r="30" spans="1:48" s="3" customFormat="1" ht="27" customHeight="1" x14ac:dyDescent="0.6">
      <c r="A30" s="6" t="s">
        <v>158</v>
      </c>
      <c r="B30" s="6" t="s">
        <v>203</v>
      </c>
      <c r="C30" s="10"/>
      <c r="D30" s="10"/>
      <c r="E30" s="5"/>
      <c r="F30" s="5"/>
      <c r="G30" s="5"/>
      <c r="H30" s="5"/>
      <c r="I30" s="5"/>
      <c r="J30" s="5"/>
      <c r="K30" s="5"/>
      <c r="L30" s="5"/>
      <c r="M30" s="10"/>
      <c r="Q30" s="4" t="s">
        <v>143</v>
      </c>
    </row>
    <row r="31" spans="1:48" s="3" customFormat="1" ht="27" customHeight="1" x14ac:dyDescent="0.6">
      <c r="A31" s="6" t="s">
        <v>270</v>
      </c>
      <c r="B31" s="6" t="s">
        <v>336</v>
      </c>
      <c r="C31" s="6" t="s">
        <v>213</v>
      </c>
      <c r="D31" s="10">
        <v>43</v>
      </c>
      <c r="E31" s="5">
        <v>16931</v>
      </c>
      <c r="F31" s="5"/>
      <c r="G31" s="5">
        <v>6742</v>
      </c>
      <c r="H31" s="5"/>
      <c r="I31" s="5"/>
      <c r="J31" s="5"/>
      <c r="K31" s="5"/>
      <c r="L31" s="5"/>
      <c r="M31" s="6"/>
      <c r="N31" s="4" t="s">
        <v>319</v>
      </c>
      <c r="O31" s="4" t="s">
        <v>203</v>
      </c>
      <c r="P31" s="4" t="s">
        <v>203</v>
      </c>
      <c r="Q31" s="4" t="s">
        <v>143</v>
      </c>
      <c r="R31" s="4" t="s">
        <v>193</v>
      </c>
      <c r="S31" s="4" t="s">
        <v>207</v>
      </c>
      <c r="T31" s="4" t="s">
        <v>207</v>
      </c>
      <c r="AR31" s="4" t="s">
        <v>203</v>
      </c>
      <c r="AS31" s="4" t="s">
        <v>203</v>
      </c>
      <c r="AU31" s="4" t="s">
        <v>62</v>
      </c>
      <c r="AV31" s="3">
        <v>8</v>
      </c>
    </row>
    <row r="32" spans="1:48" s="3" customFormat="1" ht="27" customHeight="1" x14ac:dyDescent="0.6">
      <c r="A32" s="6" t="s">
        <v>133</v>
      </c>
      <c r="B32" s="6" t="s">
        <v>351</v>
      </c>
      <c r="C32" s="6" t="s">
        <v>191</v>
      </c>
      <c r="D32" s="10">
        <v>69</v>
      </c>
      <c r="E32" s="5">
        <v>67</v>
      </c>
      <c r="F32" s="5"/>
      <c r="G32" s="5">
        <v>3371</v>
      </c>
      <c r="H32" s="5"/>
      <c r="I32" s="5"/>
      <c r="J32" s="5"/>
      <c r="K32" s="5"/>
      <c r="L32" s="5"/>
      <c r="M32" s="6"/>
      <c r="N32" s="4" t="s">
        <v>322</v>
      </c>
      <c r="O32" s="4" t="s">
        <v>203</v>
      </c>
      <c r="P32" s="4" t="s">
        <v>203</v>
      </c>
      <c r="Q32" s="4" t="s">
        <v>143</v>
      </c>
      <c r="R32" s="4" t="s">
        <v>193</v>
      </c>
      <c r="S32" s="4" t="s">
        <v>207</v>
      </c>
      <c r="T32" s="4" t="s">
        <v>207</v>
      </c>
      <c r="AR32" s="4" t="s">
        <v>203</v>
      </c>
      <c r="AS32" s="4" t="s">
        <v>203</v>
      </c>
      <c r="AU32" s="4" t="s">
        <v>50</v>
      </c>
      <c r="AV32" s="3">
        <v>9</v>
      </c>
    </row>
    <row r="33" spans="1:48" s="3" customFormat="1" ht="27" customHeight="1" x14ac:dyDescent="0.6">
      <c r="A33" s="6" t="s">
        <v>145</v>
      </c>
      <c r="B33" s="6" t="s">
        <v>104</v>
      </c>
      <c r="C33" s="6" t="s">
        <v>213</v>
      </c>
      <c r="D33" s="10">
        <v>233</v>
      </c>
      <c r="E33" s="5">
        <v>1930</v>
      </c>
      <c r="F33" s="5"/>
      <c r="G33" s="5">
        <v>9710</v>
      </c>
      <c r="H33" s="5"/>
      <c r="I33" s="5">
        <v>194</v>
      </c>
      <c r="J33" s="5"/>
      <c r="K33" s="5"/>
      <c r="L33" s="5"/>
      <c r="M33" s="6"/>
      <c r="N33" s="4" t="s">
        <v>321</v>
      </c>
      <c r="O33" s="4" t="s">
        <v>203</v>
      </c>
      <c r="P33" s="4" t="s">
        <v>203</v>
      </c>
      <c r="Q33" s="4" t="s">
        <v>143</v>
      </c>
      <c r="R33" s="4" t="s">
        <v>193</v>
      </c>
      <c r="S33" s="4" t="s">
        <v>207</v>
      </c>
      <c r="T33" s="4" t="s">
        <v>207</v>
      </c>
      <c r="AR33" s="4" t="s">
        <v>203</v>
      </c>
      <c r="AS33" s="4" t="s">
        <v>203</v>
      </c>
      <c r="AU33" s="4" t="s">
        <v>49</v>
      </c>
      <c r="AV33" s="3">
        <v>10</v>
      </c>
    </row>
    <row r="34" spans="1:48" s="3" customFormat="1" ht="27" customHeight="1" x14ac:dyDescent="0.6">
      <c r="A34" s="6" t="s">
        <v>239</v>
      </c>
      <c r="B34" s="6" t="s">
        <v>272</v>
      </c>
      <c r="C34" s="6" t="s">
        <v>213</v>
      </c>
      <c r="D34" s="10">
        <v>233</v>
      </c>
      <c r="E34" s="5"/>
      <c r="F34" s="5"/>
      <c r="G34" s="5">
        <v>19590</v>
      </c>
      <c r="H34" s="5"/>
      <c r="I34" s="5">
        <v>391</v>
      </c>
      <c r="J34" s="5"/>
      <c r="K34" s="5"/>
      <c r="L34" s="5"/>
      <c r="M34" s="6"/>
      <c r="N34" s="4" t="s">
        <v>320</v>
      </c>
      <c r="O34" s="4" t="s">
        <v>203</v>
      </c>
      <c r="P34" s="4" t="s">
        <v>203</v>
      </c>
      <c r="Q34" s="4" t="s">
        <v>143</v>
      </c>
      <c r="R34" s="4" t="s">
        <v>193</v>
      </c>
      <c r="S34" s="4" t="s">
        <v>207</v>
      </c>
      <c r="T34" s="4" t="s">
        <v>207</v>
      </c>
      <c r="AR34" s="4" t="s">
        <v>203</v>
      </c>
      <c r="AS34" s="4" t="s">
        <v>203</v>
      </c>
      <c r="AU34" s="4" t="s">
        <v>92</v>
      </c>
      <c r="AV34" s="3">
        <v>11</v>
      </c>
    </row>
    <row r="35" spans="1:48" s="3" customFormat="1" ht="27" customHeight="1" x14ac:dyDescent="0.6">
      <c r="A35" s="6" t="s">
        <v>232</v>
      </c>
      <c r="B35" s="6" t="s">
        <v>227</v>
      </c>
      <c r="C35" s="6" t="s">
        <v>206</v>
      </c>
      <c r="D35" s="10">
        <v>1</v>
      </c>
      <c r="E35" s="5">
        <v>8325</v>
      </c>
      <c r="F35" s="5"/>
      <c r="G35" s="5">
        <v>313076</v>
      </c>
      <c r="H35" s="5"/>
      <c r="I35" s="5">
        <v>38491</v>
      </c>
      <c r="J35" s="5"/>
      <c r="K35" s="5"/>
      <c r="L35" s="5"/>
      <c r="M35" s="6"/>
      <c r="N35" s="4" t="s">
        <v>316</v>
      </c>
      <c r="O35" s="4" t="s">
        <v>203</v>
      </c>
      <c r="P35" s="4" t="s">
        <v>203</v>
      </c>
      <c r="Q35" s="4" t="s">
        <v>143</v>
      </c>
      <c r="R35" s="4" t="s">
        <v>193</v>
      </c>
      <c r="S35" s="4" t="s">
        <v>207</v>
      </c>
      <c r="T35" s="4" t="s">
        <v>207</v>
      </c>
      <c r="AR35" s="4" t="s">
        <v>203</v>
      </c>
      <c r="AS35" s="4" t="s">
        <v>203</v>
      </c>
      <c r="AU35" s="4" t="s">
        <v>101</v>
      </c>
      <c r="AV35" s="3">
        <v>12</v>
      </c>
    </row>
    <row r="36" spans="1:48" s="3" customFormat="1" ht="27" customHeight="1" x14ac:dyDescent="0.6">
      <c r="A36" s="10"/>
      <c r="B36" s="10"/>
      <c r="C36" s="10"/>
      <c r="D36" s="10"/>
      <c r="E36" s="5"/>
      <c r="F36" s="5"/>
      <c r="G36" s="5"/>
      <c r="H36" s="5"/>
      <c r="I36" s="5"/>
      <c r="J36" s="5"/>
      <c r="K36" s="5"/>
      <c r="L36" s="5"/>
      <c r="M36" s="10"/>
      <c r="Q36" s="4" t="s">
        <v>143</v>
      </c>
    </row>
    <row r="37" spans="1:48" s="3" customFormat="1" ht="27" customHeight="1" x14ac:dyDescent="0.6">
      <c r="A37" s="10"/>
      <c r="B37" s="10"/>
      <c r="C37" s="10"/>
      <c r="D37" s="10"/>
      <c r="E37" s="5"/>
      <c r="F37" s="5"/>
      <c r="G37" s="5"/>
      <c r="H37" s="5"/>
      <c r="I37" s="5"/>
      <c r="J37" s="5"/>
      <c r="K37" s="5"/>
      <c r="L37" s="5"/>
      <c r="M37" s="10"/>
      <c r="Q37" s="4" t="s">
        <v>143</v>
      </c>
    </row>
    <row r="38" spans="1:48" s="3" customFormat="1" ht="27" customHeight="1" x14ac:dyDescent="0.6">
      <c r="A38" s="10"/>
      <c r="B38" s="10"/>
      <c r="C38" s="10"/>
      <c r="D38" s="10"/>
      <c r="E38" s="5"/>
      <c r="F38" s="5"/>
      <c r="G38" s="5"/>
      <c r="H38" s="5"/>
      <c r="I38" s="5"/>
      <c r="J38" s="5"/>
      <c r="K38" s="5"/>
      <c r="L38" s="5"/>
      <c r="M38" s="10"/>
      <c r="Q38" s="4" t="s">
        <v>143</v>
      </c>
    </row>
    <row r="39" spans="1:48" s="3" customFormat="1" ht="27" customHeight="1" x14ac:dyDescent="0.6">
      <c r="A39" s="10"/>
      <c r="B39" s="10"/>
      <c r="C39" s="10"/>
      <c r="D39" s="10"/>
      <c r="E39" s="5"/>
      <c r="F39" s="5"/>
      <c r="G39" s="5"/>
      <c r="H39" s="5"/>
      <c r="I39" s="5"/>
      <c r="J39" s="5"/>
      <c r="K39" s="5"/>
      <c r="L39" s="5"/>
      <c r="M39" s="10"/>
      <c r="Q39" s="4" t="s">
        <v>143</v>
      </c>
    </row>
    <row r="40" spans="1:48" s="3" customFormat="1" ht="27" customHeight="1" x14ac:dyDescent="0.6">
      <c r="A40" s="10"/>
      <c r="B40" s="10"/>
      <c r="C40" s="10"/>
      <c r="D40" s="10"/>
      <c r="E40" s="5"/>
      <c r="F40" s="5"/>
      <c r="G40" s="5"/>
      <c r="H40" s="5"/>
      <c r="I40" s="5"/>
      <c r="J40" s="5"/>
      <c r="K40" s="5"/>
      <c r="L40" s="5"/>
      <c r="M40" s="10"/>
      <c r="Q40" s="4" t="s">
        <v>143</v>
      </c>
    </row>
    <row r="41" spans="1:48" s="3" customFormat="1" ht="27" customHeight="1" x14ac:dyDescent="0.6">
      <c r="A41" s="10"/>
      <c r="B41" s="10"/>
      <c r="C41" s="10"/>
      <c r="D41" s="10"/>
      <c r="E41" s="5"/>
      <c r="F41" s="5"/>
      <c r="G41" s="5"/>
      <c r="H41" s="5"/>
      <c r="I41" s="5"/>
      <c r="J41" s="5"/>
      <c r="K41" s="5"/>
      <c r="L41" s="5"/>
      <c r="M41" s="10"/>
      <c r="Q41" s="4" t="s">
        <v>143</v>
      </c>
    </row>
    <row r="42" spans="1:48" s="3" customFormat="1" ht="27" customHeight="1" x14ac:dyDescent="0.6">
      <c r="A42" s="10"/>
      <c r="B42" s="10"/>
      <c r="C42" s="10"/>
      <c r="D42" s="10"/>
      <c r="E42" s="5"/>
      <c r="F42" s="5"/>
      <c r="G42" s="5"/>
      <c r="H42" s="5"/>
      <c r="I42" s="5"/>
      <c r="J42" s="5"/>
      <c r="K42" s="5"/>
      <c r="L42" s="5"/>
      <c r="M42" s="10"/>
      <c r="Q42" s="4" t="s">
        <v>143</v>
      </c>
    </row>
    <row r="43" spans="1:48" s="3" customFormat="1" ht="27" customHeight="1" x14ac:dyDescent="0.6">
      <c r="A43" s="10"/>
      <c r="B43" s="10"/>
      <c r="C43" s="10"/>
      <c r="D43" s="10"/>
      <c r="E43" s="5"/>
      <c r="F43" s="5"/>
      <c r="G43" s="5"/>
      <c r="H43" s="5"/>
      <c r="I43" s="5"/>
      <c r="J43" s="5"/>
      <c r="K43" s="5"/>
      <c r="L43" s="5"/>
      <c r="M43" s="10"/>
      <c r="Q43" s="4" t="s">
        <v>143</v>
      </c>
    </row>
    <row r="44" spans="1:48" s="3" customFormat="1" ht="27" customHeight="1" x14ac:dyDescent="0.6">
      <c r="A44" s="10"/>
      <c r="B44" s="10"/>
      <c r="C44" s="10"/>
      <c r="D44" s="10"/>
      <c r="E44" s="5"/>
      <c r="F44" s="5"/>
      <c r="G44" s="5"/>
      <c r="H44" s="5"/>
      <c r="I44" s="5"/>
      <c r="J44" s="5"/>
      <c r="K44" s="5"/>
      <c r="L44" s="5"/>
      <c r="M44" s="10"/>
      <c r="Q44" s="4" t="s">
        <v>143</v>
      </c>
    </row>
    <row r="45" spans="1:48" s="3" customFormat="1" ht="27" customHeight="1" x14ac:dyDescent="0.6">
      <c r="A45" s="10"/>
      <c r="B45" s="10"/>
      <c r="C45" s="10"/>
      <c r="D45" s="10"/>
      <c r="E45" s="5"/>
      <c r="F45" s="5"/>
      <c r="G45" s="5"/>
      <c r="H45" s="5"/>
      <c r="I45" s="5"/>
      <c r="J45" s="5"/>
      <c r="K45" s="5"/>
      <c r="L45" s="5"/>
      <c r="M45" s="10"/>
      <c r="Q45" s="4" t="s">
        <v>143</v>
      </c>
    </row>
    <row r="46" spans="1:48" s="3" customFormat="1" ht="27" customHeight="1" x14ac:dyDescent="0.6">
      <c r="A46" s="10"/>
      <c r="B46" s="10"/>
      <c r="C46" s="10"/>
      <c r="D46" s="10"/>
      <c r="E46" s="5"/>
      <c r="F46" s="5"/>
      <c r="G46" s="5"/>
      <c r="H46" s="5"/>
      <c r="I46" s="5"/>
      <c r="J46" s="5"/>
      <c r="K46" s="5"/>
      <c r="L46" s="5"/>
      <c r="M46" s="10"/>
      <c r="Q46" s="4" t="s">
        <v>143</v>
      </c>
    </row>
    <row r="47" spans="1:48" s="3" customFormat="1" ht="27" customHeight="1" x14ac:dyDescent="0.6">
      <c r="A47" s="10"/>
      <c r="B47" s="10"/>
      <c r="C47" s="10"/>
      <c r="D47" s="10"/>
      <c r="E47" s="5"/>
      <c r="F47" s="5"/>
      <c r="G47" s="5"/>
      <c r="H47" s="5"/>
      <c r="I47" s="5"/>
      <c r="J47" s="5"/>
      <c r="K47" s="5"/>
      <c r="L47" s="5"/>
      <c r="M47" s="10"/>
      <c r="Q47" s="4" t="s">
        <v>143</v>
      </c>
    </row>
    <row r="48" spans="1:48" s="3" customFormat="1" ht="27" customHeight="1" x14ac:dyDescent="0.6">
      <c r="A48" s="10"/>
      <c r="B48" s="10"/>
      <c r="C48" s="10"/>
      <c r="D48" s="10"/>
      <c r="E48" s="5"/>
      <c r="F48" s="5"/>
      <c r="G48" s="5"/>
      <c r="H48" s="5"/>
      <c r="I48" s="5"/>
      <c r="J48" s="5"/>
      <c r="K48" s="5"/>
      <c r="L48" s="5"/>
      <c r="M48" s="10"/>
      <c r="Q48" s="4" t="s">
        <v>143</v>
      </c>
    </row>
    <row r="49" spans="1:48" s="3" customFormat="1" ht="27" customHeight="1" x14ac:dyDescent="0.6">
      <c r="A49" s="10"/>
      <c r="B49" s="10"/>
      <c r="C49" s="10"/>
      <c r="D49" s="10"/>
      <c r="E49" s="5"/>
      <c r="F49" s="5"/>
      <c r="G49" s="5"/>
      <c r="H49" s="5"/>
      <c r="I49" s="5"/>
      <c r="J49" s="5"/>
      <c r="K49" s="5"/>
      <c r="L49" s="5"/>
      <c r="M49" s="10"/>
      <c r="Q49" s="4" t="s">
        <v>143</v>
      </c>
    </row>
    <row r="50" spans="1:48" s="3" customFormat="1" ht="27" customHeight="1" x14ac:dyDescent="0.6">
      <c r="A50" s="10"/>
      <c r="B50" s="10"/>
      <c r="C50" s="10"/>
      <c r="D50" s="10"/>
      <c r="E50" s="5"/>
      <c r="F50" s="5"/>
      <c r="G50" s="5"/>
      <c r="H50" s="5"/>
      <c r="I50" s="5"/>
      <c r="J50" s="5"/>
      <c r="K50" s="5"/>
      <c r="L50" s="5"/>
      <c r="M50" s="10"/>
      <c r="Q50" s="4" t="s">
        <v>143</v>
      </c>
    </row>
    <row r="51" spans="1:48" s="3" customFormat="1" ht="27" customHeight="1" x14ac:dyDescent="0.6">
      <c r="A51" s="10"/>
      <c r="B51" s="10"/>
      <c r="C51" s="10"/>
      <c r="D51" s="10"/>
      <c r="E51" s="5"/>
      <c r="F51" s="5"/>
      <c r="G51" s="5"/>
      <c r="H51" s="5"/>
      <c r="I51" s="5"/>
      <c r="J51" s="5"/>
      <c r="K51" s="5"/>
      <c r="L51" s="5"/>
      <c r="M51" s="10"/>
      <c r="Q51" s="4" t="s">
        <v>143</v>
      </c>
    </row>
    <row r="52" spans="1:48" s="3" customFormat="1" ht="27" customHeight="1" x14ac:dyDescent="0.6">
      <c r="A52" s="10"/>
      <c r="B52" s="10"/>
      <c r="C52" s="10"/>
      <c r="D52" s="10"/>
      <c r="E52" s="5"/>
      <c r="F52" s="5"/>
      <c r="G52" s="5"/>
      <c r="H52" s="5"/>
      <c r="I52" s="5"/>
      <c r="J52" s="5"/>
      <c r="K52" s="5"/>
      <c r="L52" s="5"/>
      <c r="M52" s="10"/>
      <c r="Q52" s="4" t="s">
        <v>143</v>
      </c>
    </row>
    <row r="53" spans="1:48" s="3" customFormat="1" ht="27" customHeight="1" x14ac:dyDescent="0.6">
      <c r="A53" s="10"/>
      <c r="B53" s="10"/>
      <c r="C53" s="10"/>
      <c r="D53" s="10"/>
      <c r="E53" s="5"/>
      <c r="F53" s="5"/>
      <c r="G53" s="5"/>
      <c r="H53" s="5"/>
      <c r="I53" s="5"/>
      <c r="J53" s="5"/>
      <c r="K53" s="5"/>
      <c r="L53" s="5"/>
      <c r="M53" s="10"/>
      <c r="Q53" s="4" t="s">
        <v>143</v>
      </c>
    </row>
    <row r="54" spans="1:48" s="3" customFormat="1" ht="27" customHeight="1" x14ac:dyDescent="0.6">
      <c r="A54" s="6" t="s">
        <v>269</v>
      </c>
      <c r="B54" s="10"/>
      <c r="C54" s="10"/>
      <c r="D54" s="10"/>
      <c r="E54" s="5"/>
      <c r="F54" s="5"/>
      <c r="G54" s="5"/>
      <c r="H54" s="5"/>
      <c r="I54" s="5"/>
      <c r="J54" s="5"/>
      <c r="K54" s="5"/>
      <c r="L54" s="5"/>
      <c r="M54" s="10"/>
      <c r="N54" s="3" t="s">
        <v>157</v>
      </c>
    </row>
    <row r="55" spans="1:48" s="3" customFormat="1" ht="27" customHeight="1" x14ac:dyDescent="0.6">
      <c r="A55" s="6" t="s">
        <v>229</v>
      </c>
      <c r="B55" s="6" t="s">
        <v>203</v>
      </c>
      <c r="C55" s="10"/>
      <c r="D55" s="10"/>
      <c r="E55" s="5"/>
      <c r="F55" s="5"/>
      <c r="G55" s="5"/>
      <c r="H55" s="5"/>
      <c r="I55" s="5"/>
      <c r="J55" s="5"/>
      <c r="K55" s="5"/>
      <c r="L55" s="5"/>
      <c r="M55" s="10"/>
      <c r="Q55" s="4" t="s">
        <v>171</v>
      </c>
    </row>
    <row r="56" spans="1:48" s="3" customFormat="1" ht="27" customHeight="1" x14ac:dyDescent="0.6">
      <c r="A56" s="6" t="s">
        <v>234</v>
      </c>
      <c r="B56" s="6" t="s">
        <v>203</v>
      </c>
      <c r="C56" s="6" t="s">
        <v>203</v>
      </c>
      <c r="D56" s="10"/>
      <c r="E56" s="5"/>
      <c r="F56" s="5"/>
      <c r="G56" s="5"/>
      <c r="H56" s="5"/>
      <c r="I56" s="5"/>
      <c r="J56" s="5"/>
      <c r="K56" s="5"/>
      <c r="L56" s="5"/>
      <c r="M56" s="6"/>
      <c r="N56" s="4" t="s">
        <v>80</v>
      </c>
      <c r="O56" s="4" t="s">
        <v>203</v>
      </c>
      <c r="P56" s="4" t="s">
        <v>203</v>
      </c>
      <c r="Q56" s="4" t="s">
        <v>171</v>
      </c>
      <c r="R56" s="4" t="s">
        <v>207</v>
      </c>
      <c r="S56" s="4" t="s">
        <v>207</v>
      </c>
      <c r="T56" s="4" t="s">
        <v>193</v>
      </c>
      <c r="AR56" s="4" t="s">
        <v>203</v>
      </c>
      <c r="AS56" s="4" t="s">
        <v>203</v>
      </c>
      <c r="AU56" s="4" t="s">
        <v>21</v>
      </c>
      <c r="AV56" s="3">
        <v>14</v>
      </c>
    </row>
    <row r="57" spans="1:48" s="3" customFormat="1" ht="27" customHeight="1" x14ac:dyDescent="0.6">
      <c r="A57" s="6" t="s">
        <v>263</v>
      </c>
      <c r="B57" s="6" t="s">
        <v>337</v>
      </c>
      <c r="C57" s="6" t="s">
        <v>213</v>
      </c>
      <c r="D57" s="10">
        <v>2</v>
      </c>
      <c r="E57" s="5"/>
      <c r="F57" s="5"/>
      <c r="G57" s="5"/>
      <c r="H57" s="5"/>
      <c r="I57" s="5"/>
      <c r="J57" s="5"/>
      <c r="K57" s="5"/>
      <c r="L57" s="5"/>
      <c r="M57" s="6"/>
      <c r="N57" s="4" t="s">
        <v>309</v>
      </c>
      <c r="O57" s="4" t="s">
        <v>203</v>
      </c>
      <c r="P57" s="4" t="s">
        <v>203</v>
      </c>
      <c r="Q57" s="4" t="s">
        <v>171</v>
      </c>
      <c r="R57" s="4" t="s">
        <v>193</v>
      </c>
      <c r="S57" s="4" t="s">
        <v>207</v>
      </c>
      <c r="T57" s="4" t="s">
        <v>207</v>
      </c>
      <c r="AR57" s="4" t="s">
        <v>203</v>
      </c>
      <c r="AS57" s="4" t="s">
        <v>203</v>
      </c>
      <c r="AU57" s="4" t="s">
        <v>97</v>
      </c>
      <c r="AV57" s="3">
        <v>15</v>
      </c>
    </row>
    <row r="58" spans="1:48" s="3" customFormat="1" ht="27" customHeight="1" x14ac:dyDescent="0.6">
      <c r="A58" s="6" t="s">
        <v>362</v>
      </c>
      <c r="B58" s="6" t="s">
        <v>116</v>
      </c>
      <c r="C58" s="6" t="s">
        <v>213</v>
      </c>
      <c r="D58" s="10">
        <v>2</v>
      </c>
      <c r="E58" s="5">
        <v>26000</v>
      </c>
      <c r="F58" s="5"/>
      <c r="G58" s="5"/>
      <c r="H58" s="5"/>
      <c r="I58" s="5"/>
      <c r="J58" s="5"/>
      <c r="K58" s="5"/>
      <c r="L58" s="5"/>
      <c r="M58" s="6"/>
      <c r="N58" s="4" t="s">
        <v>312</v>
      </c>
      <c r="O58" s="4" t="s">
        <v>203</v>
      </c>
      <c r="P58" s="4" t="s">
        <v>203</v>
      </c>
      <c r="Q58" s="4" t="s">
        <v>171</v>
      </c>
      <c r="R58" s="4" t="s">
        <v>193</v>
      </c>
      <c r="S58" s="4" t="s">
        <v>207</v>
      </c>
      <c r="T58" s="4" t="s">
        <v>207</v>
      </c>
      <c r="AR58" s="4" t="s">
        <v>203</v>
      </c>
      <c r="AS58" s="4" t="s">
        <v>203</v>
      </c>
      <c r="AU58" s="4" t="s">
        <v>83</v>
      </c>
      <c r="AV58" s="3">
        <v>16</v>
      </c>
    </row>
    <row r="59" spans="1:48" s="3" customFormat="1" ht="27" customHeight="1" x14ac:dyDescent="0.6">
      <c r="A59" s="6" t="s">
        <v>374</v>
      </c>
      <c r="B59" s="6" t="s">
        <v>93</v>
      </c>
      <c r="C59" s="6" t="s">
        <v>191</v>
      </c>
      <c r="D59" s="10">
        <v>27</v>
      </c>
      <c r="E59" s="5"/>
      <c r="F59" s="5"/>
      <c r="G59" s="5"/>
      <c r="H59" s="5"/>
      <c r="I59" s="5"/>
      <c r="J59" s="5"/>
      <c r="K59" s="5"/>
      <c r="L59" s="5"/>
      <c r="M59" s="6"/>
      <c r="N59" s="4" t="s">
        <v>308</v>
      </c>
      <c r="O59" s="4" t="s">
        <v>203</v>
      </c>
      <c r="P59" s="4" t="s">
        <v>203</v>
      </c>
      <c r="Q59" s="4" t="s">
        <v>171</v>
      </c>
      <c r="R59" s="4" t="s">
        <v>193</v>
      </c>
      <c r="S59" s="4" t="s">
        <v>207</v>
      </c>
      <c r="T59" s="4" t="s">
        <v>207</v>
      </c>
      <c r="AR59" s="4" t="s">
        <v>203</v>
      </c>
      <c r="AS59" s="4" t="s">
        <v>203</v>
      </c>
      <c r="AU59" s="4" t="s">
        <v>98</v>
      </c>
      <c r="AV59" s="3">
        <v>17</v>
      </c>
    </row>
    <row r="60" spans="1:48" s="3" customFormat="1" ht="27" customHeight="1" x14ac:dyDescent="0.6">
      <c r="A60" s="6" t="s">
        <v>146</v>
      </c>
      <c r="B60" s="6" t="s">
        <v>203</v>
      </c>
      <c r="C60" s="6" t="s">
        <v>203</v>
      </c>
      <c r="D60" s="10"/>
      <c r="E60" s="5"/>
      <c r="F60" s="5"/>
      <c r="G60" s="5"/>
      <c r="H60" s="5"/>
      <c r="I60" s="5"/>
      <c r="J60" s="5"/>
      <c r="K60" s="5"/>
      <c r="L60" s="5"/>
      <c r="M60" s="6"/>
      <c r="N60" s="4" t="s">
        <v>315</v>
      </c>
      <c r="O60" s="4" t="s">
        <v>203</v>
      </c>
      <c r="P60" s="4" t="s">
        <v>203</v>
      </c>
      <c r="Q60" s="4" t="s">
        <v>203</v>
      </c>
      <c r="R60" s="4" t="s">
        <v>207</v>
      </c>
      <c r="S60" s="4" t="s">
        <v>207</v>
      </c>
      <c r="T60" s="4" t="s">
        <v>207</v>
      </c>
      <c r="AR60" s="4" t="s">
        <v>203</v>
      </c>
      <c r="AS60" s="4" t="s">
        <v>203</v>
      </c>
      <c r="AU60" s="4" t="s">
        <v>254</v>
      </c>
      <c r="AV60" s="3">
        <v>57</v>
      </c>
    </row>
    <row r="61" spans="1:48" s="3" customFormat="1" ht="27" customHeight="1" x14ac:dyDescent="0.6">
      <c r="A61" s="6" t="s">
        <v>242</v>
      </c>
      <c r="B61" s="6" t="s">
        <v>203</v>
      </c>
      <c r="C61" s="6" t="s">
        <v>203</v>
      </c>
      <c r="D61" s="10"/>
      <c r="E61" s="5"/>
      <c r="F61" s="5"/>
      <c r="G61" s="5"/>
      <c r="H61" s="5"/>
      <c r="I61" s="5"/>
      <c r="J61" s="5"/>
      <c r="K61" s="5"/>
      <c r="L61" s="5"/>
      <c r="M61" s="6"/>
      <c r="N61" s="4" t="s">
        <v>64</v>
      </c>
      <c r="O61" s="4" t="s">
        <v>203</v>
      </c>
      <c r="P61" s="4" t="s">
        <v>203</v>
      </c>
      <c r="Q61" s="4" t="s">
        <v>171</v>
      </c>
      <c r="R61" s="4" t="s">
        <v>207</v>
      </c>
      <c r="S61" s="4" t="s">
        <v>207</v>
      </c>
      <c r="T61" s="4" t="s">
        <v>193</v>
      </c>
      <c r="AR61" s="4" t="s">
        <v>203</v>
      </c>
      <c r="AS61" s="4" t="s">
        <v>203</v>
      </c>
      <c r="AU61" s="4" t="s">
        <v>24</v>
      </c>
      <c r="AV61" s="3">
        <v>18</v>
      </c>
    </row>
    <row r="62" spans="1:48" s="3" customFormat="1" ht="27" customHeight="1" x14ac:dyDescent="0.6">
      <c r="A62" s="6" t="s">
        <v>358</v>
      </c>
      <c r="B62" s="6" t="s">
        <v>236</v>
      </c>
      <c r="C62" s="6" t="s">
        <v>213</v>
      </c>
      <c r="D62" s="10">
        <v>6</v>
      </c>
      <c r="E62" s="5"/>
      <c r="F62" s="5"/>
      <c r="G62" s="5"/>
      <c r="H62" s="5"/>
      <c r="I62" s="5"/>
      <c r="J62" s="5"/>
      <c r="K62" s="5"/>
      <c r="L62" s="5"/>
      <c r="M62" s="6"/>
      <c r="N62" s="4" t="s">
        <v>314</v>
      </c>
      <c r="O62" s="4" t="s">
        <v>203</v>
      </c>
      <c r="P62" s="4" t="s">
        <v>203</v>
      </c>
      <c r="Q62" s="4" t="s">
        <v>171</v>
      </c>
      <c r="R62" s="4" t="s">
        <v>193</v>
      </c>
      <c r="S62" s="4" t="s">
        <v>207</v>
      </c>
      <c r="T62" s="4" t="s">
        <v>207</v>
      </c>
      <c r="AR62" s="4" t="s">
        <v>203</v>
      </c>
      <c r="AS62" s="4" t="s">
        <v>203</v>
      </c>
      <c r="AU62" s="4" t="s">
        <v>85</v>
      </c>
      <c r="AV62" s="3">
        <v>19</v>
      </c>
    </row>
    <row r="63" spans="1:48" s="3" customFormat="1" ht="27" customHeight="1" x14ac:dyDescent="0.6">
      <c r="A63" s="6" t="s">
        <v>273</v>
      </c>
      <c r="B63" s="6" t="s">
        <v>337</v>
      </c>
      <c r="C63" s="6" t="s">
        <v>213</v>
      </c>
      <c r="D63" s="10">
        <v>4</v>
      </c>
      <c r="E63" s="5"/>
      <c r="F63" s="5"/>
      <c r="G63" s="5"/>
      <c r="H63" s="5"/>
      <c r="I63" s="5"/>
      <c r="J63" s="5"/>
      <c r="K63" s="5"/>
      <c r="L63" s="5"/>
      <c r="M63" s="6"/>
      <c r="N63" s="4" t="s">
        <v>317</v>
      </c>
      <c r="O63" s="4" t="s">
        <v>203</v>
      </c>
      <c r="P63" s="4" t="s">
        <v>203</v>
      </c>
      <c r="Q63" s="4" t="s">
        <v>171</v>
      </c>
      <c r="R63" s="4" t="s">
        <v>193</v>
      </c>
      <c r="S63" s="4" t="s">
        <v>207</v>
      </c>
      <c r="T63" s="4" t="s">
        <v>207</v>
      </c>
      <c r="AR63" s="4" t="s">
        <v>203</v>
      </c>
      <c r="AS63" s="4" t="s">
        <v>203</v>
      </c>
      <c r="AU63" s="4" t="s">
        <v>47</v>
      </c>
      <c r="AV63" s="3">
        <v>20</v>
      </c>
    </row>
    <row r="64" spans="1:48" s="3" customFormat="1" ht="27" customHeight="1" x14ac:dyDescent="0.6">
      <c r="A64" s="6" t="s">
        <v>355</v>
      </c>
      <c r="B64" s="6" t="s">
        <v>337</v>
      </c>
      <c r="C64" s="6" t="s">
        <v>213</v>
      </c>
      <c r="D64" s="10">
        <v>9</v>
      </c>
      <c r="E64" s="5">
        <v>22123</v>
      </c>
      <c r="F64" s="5"/>
      <c r="G64" s="5">
        <v>88893</v>
      </c>
      <c r="H64" s="5"/>
      <c r="I64" s="5"/>
      <c r="J64" s="5"/>
      <c r="K64" s="5"/>
      <c r="L64" s="5"/>
      <c r="M64" s="6"/>
      <c r="N64" s="4" t="s">
        <v>318</v>
      </c>
      <c r="O64" s="4" t="s">
        <v>203</v>
      </c>
      <c r="P64" s="4" t="s">
        <v>203</v>
      </c>
      <c r="Q64" s="4" t="s">
        <v>171</v>
      </c>
      <c r="R64" s="4" t="s">
        <v>193</v>
      </c>
      <c r="S64" s="4" t="s">
        <v>207</v>
      </c>
      <c r="T64" s="4" t="s">
        <v>207</v>
      </c>
      <c r="AR64" s="4" t="s">
        <v>203</v>
      </c>
      <c r="AS64" s="4" t="s">
        <v>203</v>
      </c>
      <c r="AU64" s="4" t="s">
        <v>94</v>
      </c>
      <c r="AV64" s="3">
        <v>21</v>
      </c>
    </row>
    <row r="65" spans="1:48" s="3" customFormat="1" ht="27" customHeight="1" x14ac:dyDescent="0.6">
      <c r="A65" s="6" t="s">
        <v>260</v>
      </c>
      <c r="B65" s="6" t="s">
        <v>348</v>
      </c>
      <c r="C65" s="6" t="s">
        <v>213</v>
      </c>
      <c r="D65" s="10">
        <v>4</v>
      </c>
      <c r="E65" s="5"/>
      <c r="F65" s="5"/>
      <c r="G65" s="5"/>
      <c r="H65" s="5"/>
      <c r="I65" s="5"/>
      <c r="J65" s="5"/>
      <c r="K65" s="5"/>
      <c r="L65" s="5"/>
      <c r="M65" s="6"/>
      <c r="N65" s="4" t="s">
        <v>313</v>
      </c>
      <c r="O65" s="4" t="s">
        <v>203</v>
      </c>
      <c r="P65" s="4" t="s">
        <v>203</v>
      </c>
      <c r="Q65" s="4" t="s">
        <v>171</v>
      </c>
      <c r="R65" s="4" t="s">
        <v>193</v>
      </c>
      <c r="S65" s="4" t="s">
        <v>207</v>
      </c>
      <c r="T65" s="4" t="s">
        <v>207</v>
      </c>
      <c r="AR65" s="4" t="s">
        <v>203</v>
      </c>
      <c r="AS65" s="4" t="s">
        <v>203</v>
      </c>
      <c r="AU65" s="4" t="s">
        <v>76</v>
      </c>
      <c r="AV65" s="3">
        <v>22</v>
      </c>
    </row>
    <row r="66" spans="1:48" s="3" customFormat="1" ht="27" customHeight="1" x14ac:dyDescent="0.6">
      <c r="A66" s="6" t="s">
        <v>371</v>
      </c>
      <c r="B66" s="6" t="s">
        <v>348</v>
      </c>
      <c r="C66" s="6" t="s">
        <v>213</v>
      </c>
      <c r="D66" s="10">
        <v>5</v>
      </c>
      <c r="E66" s="5"/>
      <c r="F66" s="5"/>
      <c r="G66" s="5"/>
      <c r="H66" s="5"/>
      <c r="I66" s="5"/>
      <c r="J66" s="5"/>
      <c r="K66" s="5"/>
      <c r="L66" s="5"/>
      <c r="M66" s="6"/>
      <c r="N66" s="4" t="s">
        <v>311</v>
      </c>
      <c r="O66" s="4" t="s">
        <v>203</v>
      </c>
      <c r="P66" s="4" t="s">
        <v>203</v>
      </c>
      <c r="Q66" s="4" t="s">
        <v>171</v>
      </c>
      <c r="R66" s="4" t="s">
        <v>193</v>
      </c>
      <c r="S66" s="4" t="s">
        <v>207</v>
      </c>
      <c r="T66" s="4" t="s">
        <v>207</v>
      </c>
      <c r="AR66" s="4" t="s">
        <v>203</v>
      </c>
      <c r="AS66" s="4" t="s">
        <v>203</v>
      </c>
      <c r="AU66" s="4" t="s">
        <v>84</v>
      </c>
      <c r="AV66" s="3">
        <v>23</v>
      </c>
    </row>
    <row r="67" spans="1:48" s="3" customFormat="1" ht="27" customHeight="1" x14ac:dyDescent="0.6">
      <c r="A67" s="6" t="s">
        <v>370</v>
      </c>
      <c r="B67" s="6" t="s">
        <v>116</v>
      </c>
      <c r="C67" s="6" t="s">
        <v>213</v>
      </c>
      <c r="D67" s="10">
        <v>37</v>
      </c>
      <c r="E67" s="5">
        <v>26000</v>
      </c>
      <c r="F67" s="5"/>
      <c r="G67" s="5"/>
      <c r="H67" s="5"/>
      <c r="I67" s="5"/>
      <c r="J67" s="5"/>
      <c r="K67" s="5"/>
      <c r="L67" s="5"/>
      <c r="M67" s="6"/>
      <c r="N67" s="4" t="s">
        <v>310</v>
      </c>
      <c r="O67" s="4" t="s">
        <v>203</v>
      </c>
      <c r="P67" s="4" t="s">
        <v>203</v>
      </c>
      <c r="Q67" s="4" t="s">
        <v>171</v>
      </c>
      <c r="R67" s="4" t="s">
        <v>193</v>
      </c>
      <c r="S67" s="4" t="s">
        <v>207</v>
      </c>
      <c r="T67" s="4" t="s">
        <v>207</v>
      </c>
      <c r="AR67" s="4" t="s">
        <v>203</v>
      </c>
      <c r="AS67" s="4" t="s">
        <v>203</v>
      </c>
      <c r="AU67" s="4" t="s">
        <v>99</v>
      </c>
      <c r="AV67" s="3">
        <v>24</v>
      </c>
    </row>
    <row r="68" spans="1:48" s="3" customFormat="1" ht="27" customHeight="1" x14ac:dyDescent="0.6">
      <c r="A68" s="6" t="s">
        <v>268</v>
      </c>
      <c r="B68" s="6" t="s">
        <v>141</v>
      </c>
      <c r="C68" s="6" t="s">
        <v>213</v>
      </c>
      <c r="D68" s="10">
        <v>4</v>
      </c>
      <c r="E68" s="5"/>
      <c r="F68" s="5"/>
      <c r="G68" s="5"/>
      <c r="H68" s="5"/>
      <c r="I68" s="5"/>
      <c r="J68" s="5"/>
      <c r="K68" s="5"/>
      <c r="L68" s="5"/>
      <c r="M68" s="6"/>
      <c r="N68" s="4" t="s">
        <v>296</v>
      </c>
      <c r="O68" s="4" t="s">
        <v>203</v>
      </c>
      <c r="P68" s="4" t="s">
        <v>203</v>
      </c>
      <c r="Q68" s="4" t="s">
        <v>171</v>
      </c>
      <c r="R68" s="4" t="s">
        <v>193</v>
      </c>
      <c r="S68" s="4" t="s">
        <v>207</v>
      </c>
      <c r="T68" s="4" t="s">
        <v>207</v>
      </c>
      <c r="AR68" s="4" t="s">
        <v>203</v>
      </c>
      <c r="AS68" s="4" t="s">
        <v>203</v>
      </c>
      <c r="AU68" s="4" t="s">
        <v>65</v>
      </c>
      <c r="AV68" s="3">
        <v>25</v>
      </c>
    </row>
    <row r="69" spans="1:48" s="3" customFormat="1" ht="27" customHeight="1" x14ac:dyDescent="0.6">
      <c r="A69" s="6" t="s">
        <v>364</v>
      </c>
      <c r="B69" s="6" t="s">
        <v>368</v>
      </c>
      <c r="C69" s="6" t="s">
        <v>191</v>
      </c>
      <c r="D69" s="10">
        <v>52</v>
      </c>
      <c r="E69" s="5">
        <v>4610</v>
      </c>
      <c r="F69" s="5"/>
      <c r="G69" s="5"/>
      <c r="H69" s="5"/>
      <c r="I69" s="5"/>
      <c r="J69" s="5"/>
      <c r="K69" s="5"/>
      <c r="L69" s="5"/>
      <c r="M69" s="6"/>
      <c r="N69" s="4" t="s">
        <v>278</v>
      </c>
      <c r="O69" s="4" t="s">
        <v>203</v>
      </c>
      <c r="P69" s="4" t="s">
        <v>203</v>
      </c>
      <c r="Q69" s="4" t="s">
        <v>171</v>
      </c>
      <c r="R69" s="4" t="s">
        <v>193</v>
      </c>
      <c r="S69" s="4" t="s">
        <v>207</v>
      </c>
      <c r="T69" s="4" t="s">
        <v>207</v>
      </c>
      <c r="AR69" s="4" t="s">
        <v>203</v>
      </c>
      <c r="AS69" s="4" t="s">
        <v>203</v>
      </c>
      <c r="AU69" s="4" t="s">
        <v>79</v>
      </c>
      <c r="AV69" s="3">
        <v>26</v>
      </c>
    </row>
    <row r="70" spans="1:48" s="3" customFormat="1" ht="27" customHeight="1" x14ac:dyDescent="0.6">
      <c r="A70" s="6" t="s">
        <v>356</v>
      </c>
      <c r="B70" s="6" t="s">
        <v>368</v>
      </c>
      <c r="C70" s="6" t="s">
        <v>191</v>
      </c>
      <c r="D70" s="10">
        <v>26</v>
      </c>
      <c r="E70" s="5">
        <v>4610</v>
      </c>
      <c r="F70" s="5"/>
      <c r="G70" s="5"/>
      <c r="H70" s="5"/>
      <c r="I70" s="5"/>
      <c r="J70" s="5"/>
      <c r="K70" s="5"/>
      <c r="L70" s="5"/>
      <c r="M70" s="6"/>
      <c r="N70" s="4" t="s">
        <v>288</v>
      </c>
      <c r="O70" s="4" t="s">
        <v>203</v>
      </c>
      <c r="P70" s="4" t="s">
        <v>203</v>
      </c>
      <c r="Q70" s="4" t="s">
        <v>171</v>
      </c>
      <c r="R70" s="4" t="s">
        <v>193</v>
      </c>
      <c r="S70" s="4" t="s">
        <v>207</v>
      </c>
      <c r="T70" s="4" t="s">
        <v>207</v>
      </c>
      <c r="AR70" s="4" t="s">
        <v>203</v>
      </c>
      <c r="AS70" s="4" t="s">
        <v>203</v>
      </c>
      <c r="AU70" s="4" t="s">
        <v>86</v>
      </c>
      <c r="AV70" s="3">
        <v>27</v>
      </c>
    </row>
    <row r="71" spans="1:48" s="3" customFormat="1" ht="27" customHeight="1" x14ac:dyDescent="0.6">
      <c r="A71" s="6" t="s">
        <v>146</v>
      </c>
      <c r="B71" s="6" t="s">
        <v>203</v>
      </c>
      <c r="C71" s="6" t="s">
        <v>203</v>
      </c>
      <c r="D71" s="10"/>
      <c r="E71" s="5"/>
      <c r="F71" s="5"/>
      <c r="G71" s="5"/>
      <c r="H71" s="5"/>
      <c r="I71" s="5"/>
      <c r="J71" s="5"/>
      <c r="K71" s="5"/>
      <c r="L71" s="5"/>
      <c r="M71" s="6"/>
      <c r="N71" s="4" t="s">
        <v>315</v>
      </c>
      <c r="O71" s="4" t="s">
        <v>203</v>
      </c>
      <c r="P71" s="4" t="s">
        <v>203</v>
      </c>
      <c r="Q71" s="4" t="s">
        <v>203</v>
      </c>
      <c r="R71" s="4" t="s">
        <v>207</v>
      </c>
      <c r="S71" s="4" t="s">
        <v>207</v>
      </c>
      <c r="T71" s="4" t="s">
        <v>207</v>
      </c>
      <c r="AR71" s="4" t="s">
        <v>203</v>
      </c>
      <c r="AS71" s="4" t="s">
        <v>203</v>
      </c>
      <c r="AU71" s="4" t="s">
        <v>254</v>
      </c>
      <c r="AV71" s="3">
        <v>58</v>
      </c>
    </row>
    <row r="72" spans="1:48" s="3" customFormat="1" ht="27" customHeight="1" x14ac:dyDescent="0.6">
      <c r="A72" s="6" t="s">
        <v>237</v>
      </c>
      <c r="B72" s="6" t="s">
        <v>203</v>
      </c>
      <c r="C72" s="6" t="s">
        <v>203</v>
      </c>
      <c r="D72" s="10"/>
      <c r="E72" s="5"/>
      <c r="F72" s="5"/>
      <c r="G72" s="5"/>
      <c r="H72" s="5"/>
      <c r="I72" s="5"/>
      <c r="J72" s="5"/>
      <c r="K72" s="5"/>
      <c r="L72" s="5"/>
      <c r="M72" s="6"/>
      <c r="N72" s="4" t="s">
        <v>100</v>
      </c>
      <c r="O72" s="4" t="s">
        <v>203</v>
      </c>
      <c r="P72" s="4" t="s">
        <v>203</v>
      </c>
      <c r="Q72" s="4" t="s">
        <v>171</v>
      </c>
      <c r="R72" s="4" t="s">
        <v>207</v>
      </c>
      <c r="S72" s="4" t="s">
        <v>207</v>
      </c>
      <c r="T72" s="4" t="s">
        <v>193</v>
      </c>
      <c r="AR72" s="4" t="s">
        <v>203</v>
      </c>
      <c r="AS72" s="4" t="s">
        <v>203</v>
      </c>
      <c r="AU72" s="4" t="s">
        <v>6</v>
      </c>
      <c r="AV72" s="3">
        <v>28</v>
      </c>
    </row>
    <row r="73" spans="1:48" s="3" customFormat="1" ht="27" customHeight="1" x14ac:dyDescent="0.6">
      <c r="A73" s="6" t="s">
        <v>375</v>
      </c>
      <c r="B73" s="6" t="s">
        <v>337</v>
      </c>
      <c r="C73" s="6" t="s">
        <v>213</v>
      </c>
      <c r="D73" s="10">
        <v>5</v>
      </c>
      <c r="E73" s="5"/>
      <c r="F73" s="5"/>
      <c r="G73" s="5"/>
      <c r="H73" s="5"/>
      <c r="I73" s="5"/>
      <c r="J73" s="5"/>
      <c r="K73" s="5"/>
      <c r="L73" s="5"/>
      <c r="M73" s="6"/>
      <c r="N73" s="4" t="s">
        <v>280</v>
      </c>
      <c r="O73" s="4" t="s">
        <v>203</v>
      </c>
      <c r="P73" s="4" t="s">
        <v>203</v>
      </c>
      <c r="Q73" s="4" t="s">
        <v>171</v>
      </c>
      <c r="R73" s="4" t="s">
        <v>193</v>
      </c>
      <c r="S73" s="4" t="s">
        <v>207</v>
      </c>
      <c r="T73" s="4" t="s">
        <v>207</v>
      </c>
      <c r="AR73" s="4" t="s">
        <v>203</v>
      </c>
      <c r="AS73" s="4" t="s">
        <v>203</v>
      </c>
      <c r="AU73" s="4" t="s">
        <v>78</v>
      </c>
      <c r="AV73" s="3">
        <v>29</v>
      </c>
    </row>
    <row r="74" spans="1:48" s="3" customFormat="1" ht="27" customHeight="1" x14ac:dyDescent="0.6">
      <c r="A74" s="6" t="s">
        <v>281</v>
      </c>
      <c r="B74" s="6" t="s">
        <v>337</v>
      </c>
      <c r="C74" s="6" t="s">
        <v>213</v>
      </c>
      <c r="D74" s="10">
        <v>5</v>
      </c>
      <c r="E74" s="5">
        <v>22123</v>
      </c>
      <c r="F74" s="5"/>
      <c r="G74" s="5">
        <v>88893</v>
      </c>
      <c r="H74" s="5"/>
      <c r="I74" s="5"/>
      <c r="J74" s="5"/>
      <c r="K74" s="5"/>
      <c r="L74" s="5"/>
      <c r="M74" s="6"/>
      <c r="N74" s="4" t="s">
        <v>275</v>
      </c>
      <c r="O74" s="4" t="s">
        <v>203</v>
      </c>
      <c r="P74" s="4" t="s">
        <v>203</v>
      </c>
      <c r="Q74" s="4" t="s">
        <v>171</v>
      </c>
      <c r="R74" s="4" t="s">
        <v>193</v>
      </c>
      <c r="S74" s="4" t="s">
        <v>207</v>
      </c>
      <c r="T74" s="4" t="s">
        <v>207</v>
      </c>
      <c r="AR74" s="4" t="s">
        <v>203</v>
      </c>
      <c r="AS74" s="4" t="s">
        <v>203</v>
      </c>
      <c r="AU74" s="4" t="s">
        <v>90</v>
      </c>
      <c r="AV74" s="3">
        <v>30</v>
      </c>
    </row>
    <row r="75" spans="1:48" s="3" customFormat="1" ht="27" customHeight="1" x14ac:dyDescent="0.6">
      <c r="A75" s="6" t="s">
        <v>262</v>
      </c>
      <c r="B75" s="6" t="s">
        <v>348</v>
      </c>
      <c r="C75" s="6" t="s">
        <v>213</v>
      </c>
      <c r="D75" s="10">
        <v>4</v>
      </c>
      <c r="E75" s="5"/>
      <c r="F75" s="5"/>
      <c r="G75" s="5"/>
      <c r="H75" s="5"/>
      <c r="I75" s="5"/>
      <c r="J75" s="5"/>
      <c r="K75" s="5"/>
      <c r="L75" s="5"/>
      <c r="M75" s="6"/>
      <c r="N75" s="4" t="s">
        <v>290</v>
      </c>
      <c r="O75" s="4" t="s">
        <v>203</v>
      </c>
      <c r="P75" s="4" t="s">
        <v>203</v>
      </c>
      <c r="Q75" s="4" t="s">
        <v>171</v>
      </c>
      <c r="R75" s="4" t="s">
        <v>193</v>
      </c>
      <c r="S75" s="4" t="s">
        <v>207</v>
      </c>
      <c r="T75" s="4" t="s">
        <v>207</v>
      </c>
      <c r="AR75" s="4" t="s">
        <v>203</v>
      </c>
      <c r="AS75" s="4" t="s">
        <v>203</v>
      </c>
      <c r="AU75" s="4" t="s">
        <v>61</v>
      </c>
      <c r="AV75" s="3">
        <v>31</v>
      </c>
    </row>
    <row r="76" spans="1:48" s="3" customFormat="1" ht="27" customHeight="1" x14ac:dyDescent="0.6">
      <c r="A76" s="6" t="s">
        <v>367</v>
      </c>
      <c r="B76" s="6" t="s">
        <v>348</v>
      </c>
      <c r="C76" s="6" t="s">
        <v>213</v>
      </c>
      <c r="D76" s="10">
        <v>5</v>
      </c>
      <c r="E76" s="5"/>
      <c r="F76" s="5"/>
      <c r="G76" s="5"/>
      <c r="H76" s="5"/>
      <c r="I76" s="5"/>
      <c r="J76" s="5"/>
      <c r="K76" s="5"/>
      <c r="L76" s="5"/>
      <c r="M76" s="6"/>
      <c r="N76" s="4" t="s">
        <v>289</v>
      </c>
      <c r="O76" s="4" t="s">
        <v>203</v>
      </c>
      <c r="P76" s="4" t="s">
        <v>203</v>
      </c>
      <c r="Q76" s="4" t="s">
        <v>171</v>
      </c>
      <c r="R76" s="4" t="s">
        <v>193</v>
      </c>
      <c r="S76" s="4" t="s">
        <v>207</v>
      </c>
      <c r="T76" s="4" t="s">
        <v>207</v>
      </c>
      <c r="AR76" s="4" t="s">
        <v>203</v>
      </c>
      <c r="AS76" s="4" t="s">
        <v>203</v>
      </c>
      <c r="AU76" s="4" t="s">
        <v>73</v>
      </c>
      <c r="AV76" s="3">
        <v>32</v>
      </c>
    </row>
    <row r="77" spans="1:48" s="3" customFormat="1" ht="27" customHeight="1" x14ac:dyDescent="0.6">
      <c r="A77" s="6" t="s">
        <v>373</v>
      </c>
      <c r="B77" s="6" t="s">
        <v>116</v>
      </c>
      <c r="C77" s="6" t="s">
        <v>213</v>
      </c>
      <c r="D77" s="10">
        <v>27</v>
      </c>
      <c r="E77" s="5">
        <v>26000</v>
      </c>
      <c r="F77" s="5"/>
      <c r="G77" s="5"/>
      <c r="H77" s="5"/>
      <c r="I77" s="5"/>
      <c r="J77" s="5"/>
      <c r="K77" s="5"/>
      <c r="L77" s="5"/>
      <c r="M77" s="6"/>
      <c r="N77" s="4" t="s">
        <v>282</v>
      </c>
      <c r="O77" s="4" t="s">
        <v>203</v>
      </c>
      <c r="P77" s="4" t="s">
        <v>203</v>
      </c>
      <c r="Q77" s="4" t="s">
        <v>171</v>
      </c>
      <c r="R77" s="4" t="s">
        <v>193</v>
      </c>
      <c r="S77" s="4" t="s">
        <v>207</v>
      </c>
      <c r="T77" s="4" t="s">
        <v>207</v>
      </c>
      <c r="AR77" s="4" t="s">
        <v>203</v>
      </c>
      <c r="AS77" s="4" t="s">
        <v>203</v>
      </c>
      <c r="AU77" s="4" t="s">
        <v>48</v>
      </c>
      <c r="AV77" s="3">
        <v>33</v>
      </c>
    </row>
    <row r="78" spans="1:48" s="3" customFormat="1" ht="27" customHeight="1" x14ac:dyDescent="0.6">
      <c r="A78" s="6" t="s">
        <v>258</v>
      </c>
      <c r="B78" s="6" t="s">
        <v>141</v>
      </c>
      <c r="C78" s="6" t="s">
        <v>213</v>
      </c>
      <c r="D78" s="10">
        <v>4</v>
      </c>
      <c r="E78" s="5"/>
      <c r="F78" s="5"/>
      <c r="G78" s="5"/>
      <c r="H78" s="5"/>
      <c r="I78" s="5"/>
      <c r="J78" s="5"/>
      <c r="K78" s="5"/>
      <c r="L78" s="5"/>
      <c r="M78" s="6"/>
      <c r="N78" s="4" t="s">
        <v>294</v>
      </c>
      <c r="O78" s="4" t="s">
        <v>203</v>
      </c>
      <c r="P78" s="4" t="s">
        <v>203</v>
      </c>
      <c r="Q78" s="4" t="s">
        <v>171</v>
      </c>
      <c r="R78" s="4" t="s">
        <v>193</v>
      </c>
      <c r="S78" s="4" t="s">
        <v>207</v>
      </c>
      <c r="T78" s="4" t="s">
        <v>207</v>
      </c>
      <c r="AR78" s="4" t="s">
        <v>203</v>
      </c>
      <c r="AS78" s="4" t="s">
        <v>203</v>
      </c>
      <c r="AU78" s="4" t="s">
        <v>54</v>
      </c>
      <c r="AV78" s="3">
        <v>34</v>
      </c>
    </row>
    <row r="79" spans="1:48" s="3" customFormat="1" ht="27" customHeight="1" x14ac:dyDescent="0.6">
      <c r="A79" s="6" t="s">
        <v>379</v>
      </c>
      <c r="B79" s="6" t="s">
        <v>368</v>
      </c>
      <c r="C79" s="6" t="s">
        <v>191</v>
      </c>
      <c r="D79" s="10">
        <v>66</v>
      </c>
      <c r="E79" s="5">
        <v>4610</v>
      </c>
      <c r="F79" s="5"/>
      <c r="G79" s="5"/>
      <c r="H79" s="5"/>
      <c r="I79" s="5"/>
      <c r="J79" s="5"/>
      <c r="K79" s="5"/>
      <c r="L79" s="5"/>
      <c r="M79" s="6"/>
      <c r="N79" s="4" t="s">
        <v>292</v>
      </c>
      <c r="O79" s="4" t="s">
        <v>203</v>
      </c>
      <c r="P79" s="4" t="s">
        <v>203</v>
      </c>
      <c r="Q79" s="4" t="s">
        <v>171</v>
      </c>
      <c r="R79" s="4" t="s">
        <v>193</v>
      </c>
      <c r="S79" s="4" t="s">
        <v>207</v>
      </c>
      <c r="T79" s="4" t="s">
        <v>207</v>
      </c>
      <c r="AR79" s="4" t="s">
        <v>203</v>
      </c>
      <c r="AS79" s="4" t="s">
        <v>203</v>
      </c>
      <c r="AU79" s="4" t="s">
        <v>75</v>
      </c>
      <c r="AV79" s="3">
        <v>35</v>
      </c>
    </row>
    <row r="80" spans="1:48" s="3" customFormat="1" ht="27" customHeight="1" x14ac:dyDescent="0.6">
      <c r="A80" s="6" t="s">
        <v>357</v>
      </c>
      <c r="B80" s="6" t="s">
        <v>368</v>
      </c>
      <c r="C80" s="6" t="s">
        <v>191</v>
      </c>
      <c r="D80" s="10">
        <v>19</v>
      </c>
      <c r="E80" s="5">
        <v>4610</v>
      </c>
      <c r="F80" s="5"/>
      <c r="G80" s="5"/>
      <c r="H80" s="5"/>
      <c r="I80" s="5"/>
      <c r="J80" s="5"/>
      <c r="K80" s="5"/>
      <c r="L80" s="5"/>
      <c r="M80" s="6"/>
      <c r="N80" s="4" t="s">
        <v>297</v>
      </c>
      <c r="O80" s="4" t="s">
        <v>203</v>
      </c>
      <c r="P80" s="4" t="s">
        <v>203</v>
      </c>
      <c r="Q80" s="4" t="s">
        <v>171</v>
      </c>
      <c r="R80" s="4" t="s">
        <v>193</v>
      </c>
      <c r="S80" s="4" t="s">
        <v>207</v>
      </c>
      <c r="T80" s="4" t="s">
        <v>207</v>
      </c>
      <c r="AR80" s="4" t="s">
        <v>203</v>
      </c>
      <c r="AS80" s="4" t="s">
        <v>203</v>
      </c>
      <c r="AU80" s="4" t="s">
        <v>72</v>
      </c>
      <c r="AV80" s="3">
        <v>36</v>
      </c>
    </row>
    <row r="81" spans="1:48" s="3" customFormat="1" ht="27" customHeight="1" x14ac:dyDescent="0.6">
      <c r="A81" s="6" t="s">
        <v>146</v>
      </c>
      <c r="B81" s="6" t="s">
        <v>203</v>
      </c>
      <c r="C81" s="6" t="s">
        <v>203</v>
      </c>
      <c r="D81" s="10"/>
      <c r="E81" s="5"/>
      <c r="F81" s="5"/>
      <c r="G81" s="5"/>
      <c r="H81" s="5"/>
      <c r="I81" s="5"/>
      <c r="J81" s="5"/>
      <c r="K81" s="5"/>
      <c r="L81" s="5"/>
      <c r="M81" s="6"/>
      <c r="N81" s="4" t="s">
        <v>315</v>
      </c>
      <c r="O81" s="4" t="s">
        <v>203</v>
      </c>
      <c r="P81" s="4" t="s">
        <v>203</v>
      </c>
      <c r="Q81" s="4" t="s">
        <v>203</v>
      </c>
      <c r="R81" s="4" t="s">
        <v>207</v>
      </c>
      <c r="S81" s="4" t="s">
        <v>207</v>
      </c>
      <c r="T81" s="4" t="s">
        <v>207</v>
      </c>
      <c r="AR81" s="4" t="s">
        <v>203</v>
      </c>
      <c r="AS81" s="4" t="s">
        <v>203</v>
      </c>
      <c r="AU81" s="4" t="s">
        <v>254</v>
      </c>
      <c r="AV81" s="3">
        <v>59</v>
      </c>
    </row>
    <row r="82" spans="1:48" s="3" customFormat="1" ht="27" customHeight="1" x14ac:dyDescent="0.6">
      <c r="A82" s="6" t="s">
        <v>224</v>
      </c>
      <c r="B82" s="6" t="s">
        <v>203</v>
      </c>
      <c r="C82" s="6" t="s">
        <v>203</v>
      </c>
      <c r="D82" s="10"/>
      <c r="E82" s="5"/>
      <c r="F82" s="5"/>
      <c r="G82" s="5"/>
      <c r="H82" s="5"/>
      <c r="I82" s="5"/>
      <c r="J82" s="5"/>
      <c r="K82" s="5"/>
      <c r="L82" s="5"/>
      <c r="M82" s="6"/>
      <c r="N82" s="4" t="s">
        <v>77</v>
      </c>
      <c r="O82" s="4" t="s">
        <v>203</v>
      </c>
      <c r="P82" s="4" t="s">
        <v>203</v>
      </c>
      <c r="Q82" s="4" t="s">
        <v>171</v>
      </c>
      <c r="R82" s="4" t="s">
        <v>207</v>
      </c>
      <c r="S82" s="4" t="s">
        <v>207</v>
      </c>
      <c r="T82" s="4" t="s">
        <v>193</v>
      </c>
      <c r="AR82" s="4" t="s">
        <v>203</v>
      </c>
      <c r="AS82" s="4" t="s">
        <v>203</v>
      </c>
      <c r="AU82" s="4" t="s">
        <v>7</v>
      </c>
      <c r="AV82" s="3">
        <v>37</v>
      </c>
    </row>
    <row r="83" spans="1:48" s="3" customFormat="1" ht="27" customHeight="1" x14ac:dyDescent="0.6">
      <c r="A83" s="6" t="s">
        <v>344</v>
      </c>
      <c r="B83" s="6" t="s">
        <v>348</v>
      </c>
      <c r="C83" s="6" t="s">
        <v>213</v>
      </c>
      <c r="D83" s="10">
        <v>26</v>
      </c>
      <c r="E83" s="5"/>
      <c r="F83" s="5"/>
      <c r="G83" s="5"/>
      <c r="H83" s="5"/>
      <c r="I83" s="5"/>
      <c r="J83" s="5"/>
      <c r="K83" s="5"/>
      <c r="L83" s="5"/>
      <c r="M83" s="6"/>
      <c r="N83" s="4" t="s">
        <v>285</v>
      </c>
      <c r="O83" s="4" t="s">
        <v>203</v>
      </c>
      <c r="P83" s="4" t="s">
        <v>203</v>
      </c>
      <c r="Q83" s="4" t="s">
        <v>171</v>
      </c>
      <c r="R83" s="4" t="s">
        <v>193</v>
      </c>
      <c r="S83" s="4" t="s">
        <v>207</v>
      </c>
      <c r="T83" s="4" t="s">
        <v>207</v>
      </c>
      <c r="AR83" s="4" t="s">
        <v>203</v>
      </c>
      <c r="AS83" s="4" t="s">
        <v>203</v>
      </c>
      <c r="AU83" s="4" t="s">
        <v>52</v>
      </c>
      <c r="AV83" s="3">
        <v>38</v>
      </c>
    </row>
    <row r="84" spans="1:48" s="3" customFormat="1" ht="27" customHeight="1" x14ac:dyDescent="0.6">
      <c r="A84" s="6" t="s">
        <v>378</v>
      </c>
      <c r="B84" s="6" t="s">
        <v>116</v>
      </c>
      <c r="C84" s="6" t="s">
        <v>213</v>
      </c>
      <c r="D84" s="10">
        <v>27</v>
      </c>
      <c r="E84" s="5">
        <v>26000</v>
      </c>
      <c r="F84" s="5"/>
      <c r="G84" s="5"/>
      <c r="H84" s="5"/>
      <c r="I84" s="5"/>
      <c r="J84" s="5"/>
      <c r="K84" s="5"/>
      <c r="L84" s="5"/>
      <c r="M84" s="6"/>
      <c r="N84" s="4" t="s">
        <v>329</v>
      </c>
      <c r="O84" s="4" t="s">
        <v>203</v>
      </c>
      <c r="P84" s="4" t="s">
        <v>203</v>
      </c>
      <c r="Q84" s="4" t="s">
        <v>171</v>
      </c>
      <c r="R84" s="4" t="s">
        <v>193</v>
      </c>
      <c r="S84" s="4" t="s">
        <v>207</v>
      </c>
      <c r="T84" s="4" t="s">
        <v>207</v>
      </c>
      <c r="AR84" s="4" t="s">
        <v>203</v>
      </c>
      <c r="AS84" s="4" t="s">
        <v>203</v>
      </c>
      <c r="AU84" s="4" t="s">
        <v>55</v>
      </c>
      <c r="AV84" s="3">
        <v>39</v>
      </c>
    </row>
    <row r="85" spans="1:48" s="3" customFormat="1" ht="27" customHeight="1" x14ac:dyDescent="0.6">
      <c r="A85" s="6" t="s">
        <v>274</v>
      </c>
      <c r="B85" s="6" t="s">
        <v>141</v>
      </c>
      <c r="C85" s="6" t="s">
        <v>213</v>
      </c>
      <c r="D85" s="10">
        <v>4</v>
      </c>
      <c r="E85" s="5"/>
      <c r="F85" s="5"/>
      <c r="G85" s="5"/>
      <c r="H85" s="5"/>
      <c r="I85" s="5"/>
      <c r="J85" s="5"/>
      <c r="K85" s="5"/>
      <c r="L85" s="5"/>
      <c r="M85" s="6"/>
      <c r="N85" s="4" t="s">
        <v>323</v>
      </c>
      <c r="O85" s="4" t="s">
        <v>203</v>
      </c>
      <c r="P85" s="4" t="s">
        <v>203</v>
      </c>
      <c r="Q85" s="4" t="s">
        <v>171</v>
      </c>
      <c r="R85" s="4" t="s">
        <v>193</v>
      </c>
      <c r="S85" s="4" t="s">
        <v>207</v>
      </c>
      <c r="T85" s="4" t="s">
        <v>207</v>
      </c>
      <c r="AR85" s="4" t="s">
        <v>203</v>
      </c>
      <c r="AS85" s="4" t="s">
        <v>203</v>
      </c>
      <c r="AU85" s="4" t="s">
        <v>53</v>
      </c>
      <c r="AV85" s="3">
        <v>40</v>
      </c>
    </row>
    <row r="86" spans="1:48" s="3" customFormat="1" ht="27" customHeight="1" x14ac:dyDescent="0.6">
      <c r="A86" s="6" t="s">
        <v>363</v>
      </c>
      <c r="B86" s="6" t="s">
        <v>368</v>
      </c>
      <c r="C86" s="6" t="s">
        <v>191</v>
      </c>
      <c r="D86" s="10">
        <v>166</v>
      </c>
      <c r="E86" s="5">
        <v>4610</v>
      </c>
      <c r="F86" s="5"/>
      <c r="G86" s="5"/>
      <c r="H86" s="5"/>
      <c r="I86" s="5"/>
      <c r="J86" s="5"/>
      <c r="K86" s="5"/>
      <c r="L86" s="5"/>
      <c r="M86" s="6"/>
      <c r="N86" s="4" t="s">
        <v>328</v>
      </c>
      <c r="O86" s="4" t="s">
        <v>203</v>
      </c>
      <c r="P86" s="4" t="s">
        <v>203</v>
      </c>
      <c r="Q86" s="4" t="s">
        <v>171</v>
      </c>
      <c r="R86" s="4" t="s">
        <v>193</v>
      </c>
      <c r="S86" s="4" t="s">
        <v>207</v>
      </c>
      <c r="T86" s="4" t="s">
        <v>207</v>
      </c>
      <c r="AR86" s="4" t="s">
        <v>203</v>
      </c>
      <c r="AS86" s="4" t="s">
        <v>203</v>
      </c>
      <c r="AU86" s="4" t="s">
        <v>59</v>
      </c>
      <c r="AV86" s="3">
        <v>41</v>
      </c>
    </row>
    <row r="87" spans="1:48" s="3" customFormat="1" ht="27" customHeight="1" x14ac:dyDescent="0.6">
      <c r="A87" s="6" t="s">
        <v>146</v>
      </c>
      <c r="B87" s="6" t="s">
        <v>203</v>
      </c>
      <c r="C87" s="6" t="s">
        <v>203</v>
      </c>
      <c r="D87" s="10"/>
      <c r="E87" s="5"/>
      <c r="F87" s="5"/>
      <c r="G87" s="5"/>
      <c r="H87" s="5"/>
      <c r="I87" s="5"/>
      <c r="J87" s="5"/>
      <c r="K87" s="5"/>
      <c r="L87" s="5"/>
      <c r="M87" s="6"/>
      <c r="N87" s="4" t="s">
        <v>315</v>
      </c>
      <c r="O87" s="4" t="s">
        <v>203</v>
      </c>
      <c r="P87" s="4" t="s">
        <v>203</v>
      </c>
      <c r="Q87" s="4" t="s">
        <v>203</v>
      </c>
      <c r="R87" s="4" t="s">
        <v>207</v>
      </c>
      <c r="S87" s="4" t="s">
        <v>207</v>
      </c>
      <c r="T87" s="4" t="s">
        <v>207</v>
      </c>
      <c r="AR87" s="4" t="s">
        <v>203</v>
      </c>
      <c r="AS87" s="4" t="s">
        <v>203</v>
      </c>
      <c r="AU87" s="4" t="s">
        <v>254</v>
      </c>
      <c r="AV87" s="3">
        <v>60</v>
      </c>
    </row>
    <row r="88" spans="1:48" s="3" customFormat="1" ht="27" customHeight="1" x14ac:dyDescent="0.6">
      <c r="A88" s="6" t="s">
        <v>264</v>
      </c>
      <c r="B88" s="6" t="s">
        <v>203</v>
      </c>
      <c r="C88" s="6" t="s">
        <v>203</v>
      </c>
      <c r="D88" s="10"/>
      <c r="E88" s="5"/>
      <c r="F88" s="5"/>
      <c r="G88" s="5"/>
      <c r="H88" s="5"/>
      <c r="I88" s="5"/>
      <c r="J88" s="5"/>
      <c r="K88" s="5"/>
      <c r="L88" s="5"/>
      <c r="M88" s="6"/>
      <c r="N88" s="4" t="s">
        <v>69</v>
      </c>
      <c r="O88" s="4" t="s">
        <v>203</v>
      </c>
      <c r="P88" s="4" t="s">
        <v>203</v>
      </c>
      <c r="Q88" s="4" t="s">
        <v>171</v>
      </c>
      <c r="R88" s="4" t="s">
        <v>207</v>
      </c>
      <c r="S88" s="4" t="s">
        <v>207</v>
      </c>
      <c r="T88" s="4" t="s">
        <v>193</v>
      </c>
      <c r="AR88" s="4" t="s">
        <v>203</v>
      </c>
      <c r="AS88" s="4" t="s">
        <v>203</v>
      </c>
      <c r="AU88" s="4" t="s">
        <v>22</v>
      </c>
      <c r="AV88" s="3">
        <v>42</v>
      </c>
    </row>
    <row r="89" spans="1:48" s="3" customFormat="1" ht="27" customHeight="1" x14ac:dyDescent="0.6">
      <c r="A89" s="6" t="s">
        <v>352</v>
      </c>
      <c r="B89" s="6" t="s">
        <v>339</v>
      </c>
      <c r="C89" s="6" t="s">
        <v>213</v>
      </c>
      <c r="D89" s="10">
        <v>15</v>
      </c>
      <c r="E89" s="5"/>
      <c r="F89" s="5"/>
      <c r="G89" s="5"/>
      <c r="H89" s="5"/>
      <c r="I89" s="5"/>
      <c r="J89" s="5"/>
      <c r="K89" s="5"/>
      <c r="L89" s="5"/>
      <c r="M89" s="6"/>
      <c r="N89" s="4" t="s">
        <v>325</v>
      </c>
      <c r="O89" s="4" t="s">
        <v>203</v>
      </c>
      <c r="P89" s="4" t="s">
        <v>203</v>
      </c>
      <c r="Q89" s="4" t="s">
        <v>171</v>
      </c>
      <c r="R89" s="4" t="s">
        <v>193</v>
      </c>
      <c r="S89" s="4" t="s">
        <v>207</v>
      </c>
      <c r="T89" s="4" t="s">
        <v>207</v>
      </c>
      <c r="AR89" s="4" t="s">
        <v>203</v>
      </c>
      <c r="AS89" s="4" t="s">
        <v>203</v>
      </c>
      <c r="AU89" s="4" t="s">
        <v>70</v>
      </c>
      <c r="AV89" s="3">
        <v>43</v>
      </c>
    </row>
    <row r="90" spans="1:48" s="3" customFormat="1" ht="27" customHeight="1" x14ac:dyDescent="0.6">
      <c r="A90" s="6" t="s">
        <v>354</v>
      </c>
      <c r="B90" s="6" t="s">
        <v>337</v>
      </c>
      <c r="C90" s="6" t="s">
        <v>213</v>
      </c>
      <c r="D90" s="10">
        <v>12</v>
      </c>
      <c r="E90" s="5"/>
      <c r="F90" s="5"/>
      <c r="G90" s="5"/>
      <c r="H90" s="5"/>
      <c r="I90" s="5"/>
      <c r="J90" s="5"/>
      <c r="K90" s="5"/>
      <c r="L90" s="5"/>
      <c r="M90" s="6"/>
      <c r="N90" s="4" t="s">
        <v>326</v>
      </c>
      <c r="O90" s="4" t="s">
        <v>203</v>
      </c>
      <c r="P90" s="4" t="s">
        <v>203</v>
      </c>
      <c r="Q90" s="4" t="s">
        <v>171</v>
      </c>
      <c r="R90" s="4" t="s">
        <v>193</v>
      </c>
      <c r="S90" s="4" t="s">
        <v>207</v>
      </c>
      <c r="T90" s="4" t="s">
        <v>207</v>
      </c>
      <c r="AR90" s="4" t="s">
        <v>203</v>
      </c>
      <c r="AS90" s="4" t="s">
        <v>203</v>
      </c>
      <c r="AU90" s="4" t="s">
        <v>67</v>
      </c>
      <c r="AV90" s="3">
        <v>44</v>
      </c>
    </row>
    <row r="91" spans="1:48" s="3" customFormat="1" ht="27" customHeight="1" x14ac:dyDescent="0.6">
      <c r="A91" s="6" t="s">
        <v>360</v>
      </c>
      <c r="B91" s="6" t="s">
        <v>337</v>
      </c>
      <c r="C91" s="6" t="s">
        <v>213</v>
      </c>
      <c r="D91" s="10">
        <v>9</v>
      </c>
      <c r="E91" s="5"/>
      <c r="F91" s="5"/>
      <c r="G91" s="5"/>
      <c r="H91" s="5"/>
      <c r="I91" s="5"/>
      <c r="J91" s="5"/>
      <c r="K91" s="5"/>
      <c r="L91" s="5"/>
      <c r="M91" s="6"/>
      <c r="N91" s="4" t="s">
        <v>330</v>
      </c>
      <c r="O91" s="4" t="s">
        <v>203</v>
      </c>
      <c r="P91" s="4" t="s">
        <v>203</v>
      </c>
      <c r="Q91" s="4" t="s">
        <v>171</v>
      </c>
      <c r="R91" s="4" t="s">
        <v>193</v>
      </c>
      <c r="S91" s="4" t="s">
        <v>207</v>
      </c>
      <c r="T91" s="4" t="s">
        <v>207</v>
      </c>
      <c r="AR91" s="4" t="s">
        <v>203</v>
      </c>
      <c r="AS91" s="4" t="s">
        <v>203</v>
      </c>
      <c r="AU91" s="4" t="s">
        <v>66</v>
      </c>
      <c r="AV91" s="3">
        <v>45</v>
      </c>
    </row>
    <row r="92" spans="1:48" s="3" customFormat="1" ht="27" customHeight="1" x14ac:dyDescent="0.6">
      <c r="A92" s="6" t="s">
        <v>331</v>
      </c>
      <c r="B92" s="6" t="s">
        <v>116</v>
      </c>
      <c r="C92" s="6" t="s">
        <v>213</v>
      </c>
      <c r="D92" s="10">
        <v>57</v>
      </c>
      <c r="E92" s="5">
        <v>26000</v>
      </c>
      <c r="F92" s="5"/>
      <c r="G92" s="5"/>
      <c r="H92" s="5"/>
      <c r="I92" s="5"/>
      <c r="J92" s="5"/>
      <c r="K92" s="5"/>
      <c r="L92" s="5"/>
      <c r="M92" s="6"/>
      <c r="N92" s="4" t="s">
        <v>334</v>
      </c>
      <c r="O92" s="4" t="s">
        <v>203</v>
      </c>
      <c r="P92" s="4" t="s">
        <v>203</v>
      </c>
      <c r="Q92" s="4" t="s">
        <v>171</v>
      </c>
      <c r="R92" s="4" t="s">
        <v>193</v>
      </c>
      <c r="S92" s="4" t="s">
        <v>207</v>
      </c>
      <c r="T92" s="4" t="s">
        <v>207</v>
      </c>
      <c r="AR92" s="4" t="s">
        <v>203</v>
      </c>
      <c r="AS92" s="4" t="s">
        <v>203</v>
      </c>
      <c r="AU92" s="4" t="s">
        <v>46</v>
      </c>
      <c r="AV92" s="3">
        <v>46</v>
      </c>
    </row>
    <row r="93" spans="1:48" s="3" customFormat="1" ht="27" customHeight="1" x14ac:dyDescent="0.6">
      <c r="A93" s="6" t="s">
        <v>146</v>
      </c>
      <c r="B93" s="6" t="s">
        <v>203</v>
      </c>
      <c r="C93" s="6" t="s">
        <v>203</v>
      </c>
      <c r="D93" s="10"/>
      <c r="E93" s="5"/>
      <c r="F93" s="5"/>
      <c r="G93" s="5"/>
      <c r="H93" s="5"/>
      <c r="I93" s="5"/>
      <c r="J93" s="5"/>
      <c r="K93" s="5"/>
      <c r="L93" s="5"/>
      <c r="M93" s="6"/>
      <c r="N93" s="4" t="s">
        <v>315</v>
      </c>
      <c r="O93" s="4" t="s">
        <v>203</v>
      </c>
      <c r="P93" s="4" t="s">
        <v>203</v>
      </c>
      <c r="Q93" s="4" t="s">
        <v>203</v>
      </c>
      <c r="R93" s="4" t="s">
        <v>207</v>
      </c>
      <c r="S93" s="4" t="s">
        <v>207</v>
      </c>
      <c r="T93" s="4" t="s">
        <v>207</v>
      </c>
      <c r="AR93" s="4" t="s">
        <v>203</v>
      </c>
      <c r="AS93" s="4" t="s">
        <v>203</v>
      </c>
      <c r="AU93" s="4" t="s">
        <v>254</v>
      </c>
      <c r="AV93" s="3">
        <v>61</v>
      </c>
    </row>
    <row r="94" spans="1:48" s="3" customFormat="1" ht="27" customHeight="1" x14ac:dyDescent="0.6">
      <c r="A94" s="6" t="s">
        <v>335</v>
      </c>
      <c r="B94" s="6" t="s">
        <v>203</v>
      </c>
      <c r="C94" s="6" t="s">
        <v>203</v>
      </c>
      <c r="D94" s="10"/>
      <c r="E94" s="5"/>
      <c r="F94" s="5"/>
      <c r="G94" s="5"/>
      <c r="H94" s="5"/>
      <c r="I94" s="5"/>
      <c r="J94" s="5"/>
      <c r="K94" s="5"/>
      <c r="L94" s="5"/>
      <c r="M94" s="6"/>
      <c r="N94" s="4" t="s">
        <v>74</v>
      </c>
      <c r="O94" s="4" t="s">
        <v>203</v>
      </c>
      <c r="P94" s="4" t="s">
        <v>203</v>
      </c>
      <c r="Q94" s="4" t="s">
        <v>171</v>
      </c>
      <c r="R94" s="4" t="s">
        <v>207</v>
      </c>
      <c r="S94" s="4" t="s">
        <v>207</v>
      </c>
      <c r="T94" s="4" t="s">
        <v>193</v>
      </c>
      <c r="AR94" s="4" t="s">
        <v>203</v>
      </c>
      <c r="AS94" s="4" t="s">
        <v>203</v>
      </c>
      <c r="AU94" s="4" t="s">
        <v>11</v>
      </c>
      <c r="AV94" s="3">
        <v>47</v>
      </c>
    </row>
    <row r="95" spans="1:48" s="3" customFormat="1" ht="27" customHeight="1" x14ac:dyDescent="0.6">
      <c r="A95" s="6" t="s">
        <v>376</v>
      </c>
      <c r="B95" s="6" t="s">
        <v>339</v>
      </c>
      <c r="C95" s="6" t="s">
        <v>213</v>
      </c>
      <c r="D95" s="10">
        <v>11</v>
      </c>
      <c r="E95" s="5"/>
      <c r="F95" s="5"/>
      <c r="G95" s="5"/>
      <c r="H95" s="5"/>
      <c r="I95" s="5"/>
      <c r="J95" s="5"/>
      <c r="K95" s="5"/>
      <c r="L95" s="5"/>
      <c r="M95" s="6"/>
      <c r="N95" s="4" t="s">
        <v>333</v>
      </c>
      <c r="O95" s="4" t="s">
        <v>203</v>
      </c>
      <c r="P95" s="4" t="s">
        <v>203</v>
      </c>
      <c r="Q95" s="4" t="s">
        <v>171</v>
      </c>
      <c r="R95" s="4" t="s">
        <v>193</v>
      </c>
      <c r="S95" s="4" t="s">
        <v>207</v>
      </c>
      <c r="T95" s="4" t="s">
        <v>207</v>
      </c>
      <c r="AR95" s="4" t="s">
        <v>203</v>
      </c>
      <c r="AS95" s="4" t="s">
        <v>203</v>
      </c>
      <c r="AU95" s="4" t="s">
        <v>57</v>
      </c>
      <c r="AV95" s="3">
        <v>48</v>
      </c>
    </row>
    <row r="96" spans="1:48" s="3" customFormat="1" ht="27" customHeight="1" x14ac:dyDescent="0.6">
      <c r="A96" s="6" t="s">
        <v>366</v>
      </c>
      <c r="B96" s="6" t="s">
        <v>337</v>
      </c>
      <c r="C96" s="6" t="s">
        <v>213</v>
      </c>
      <c r="D96" s="10">
        <v>13</v>
      </c>
      <c r="E96" s="5"/>
      <c r="F96" s="5"/>
      <c r="G96" s="5"/>
      <c r="H96" s="5"/>
      <c r="I96" s="5"/>
      <c r="J96" s="5"/>
      <c r="K96" s="5"/>
      <c r="L96" s="5"/>
      <c r="M96" s="6"/>
      <c r="N96" s="4" t="s">
        <v>327</v>
      </c>
      <c r="O96" s="4" t="s">
        <v>203</v>
      </c>
      <c r="P96" s="4" t="s">
        <v>203</v>
      </c>
      <c r="Q96" s="4" t="s">
        <v>171</v>
      </c>
      <c r="R96" s="4" t="s">
        <v>193</v>
      </c>
      <c r="S96" s="4" t="s">
        <v>207</v>
      </c>
      <c r="T96" s="4" t="s">
        <v>207</v>
      </c>
      <c r="AR96" s="4" t="s">
        <v>203</v>
      </c>
      <c r="AS96" s="4" t="s">
        <v>203</v>
      </c>
      <c r="AU96" s="4" t="s">
        <v>58</v>
      </c>
      <c r="AV96" s="3">
        <v>49</v>
      </c>
    </row>
    <row r="97" spans="1:48" s="3" customFormat="1" ht="27" customHeight="1" x14ac:dyDescent="0.6">
      <c r="A97" s="6" t="s">
        <v>381</v>
      </c>
      <c r="B97" s="6" t="s">
        <v>337</v>
      </c>
      <c r="C97" s="6" t="s">
        <v>213</v>
      </c>
      <c r="D97" s="10">
        <v>10</v>
      </c>
      <c r="E97" s="5"/>
      <c r="F97" s="5"/>
      <c r="G97" s="5"/>
      <c r="H97" s="5"/>
      <c r="I97" s="5"/>
      <c r="J97" s="5"/>
      <c r="K97" s="5"/>
      <c r="L97" s="5"/>
      <c r="M97" s="6"/>
      <c r="N97" s="4" t="s">
        <v>332</v>
      </c>
      <c r="O97" s="4" t="s">
        <v>203</v>
      </c>
      <c r="P97" s="4" t="s">
        <v>203</v>
      </c>
      <c r="Q97" s="4" t="s">
        <v>171</v>
      </c>
      <c r="R97" s="4" t="s">
        <v>193</v>
      </c>
      <c r="S97" s="4" t="s">
        <v>207</v>
      </c>
      <c r="T97" s="4" t="s">
        <v>207</v>
      </c>
      <c r="AR97" s="4" t="s">
        <v>203</v>
      </c>
      <c r="AS97" s="4" t="s">
        <v>203</v>
      </c>
      <c r="AU97" s="4" t="s">
        <v>68</v>
      </c>
      <c r="AV97" s="3">
        <v>50</v>
      </c>
    </row>
    <row r="98" spans="1:48" s="3" customFormat="1" ht="27" customHeight="1" x14ac:dyDescent="0.6">
      <c r="A98" s="6" t="s">
        <v>349</v>
      </c>
      <c r="B98" s="6" t="s">
        <v>116</v>
      </c>
      <c r="C98" s="6" t="s">
        <v>213</v>
      </c>
      <c r="D98" s="10">
        <v>58</v>
      </c>
      <c r="E98" s="5">
        <v>26000</v>
      </c>
      <c r="F98" s="5"/>
      <c r="G98" s="5"/>
      <c r="H98" s="5"/>
      <c r="I98" s="5"/>
      <c r="J98" s="5"/>
      <c r="K98" s="5"/>
      <c r="L98" s="5"/>
      <c r="M98" s="6"/>
      <c r="N98" s="4" t="s">
        <v>324</v>
      </c>
      <c r="O98" s="4" t="s">
        <v>203</v>
      </c>
      <c r="P98" s="4" t="s">
        <v>203</v>
      </c>
      <c r="Q98" s="4" t="s">
        <v>171</v>
      </c>
      <c r="R98" s="4" t="s">
        <v>193</v>
      </c>
      <c r="S98" s="4" t="s">
        <v>207</v>
      </c>
      <c r="T98" s="4" t="s">
        <v>207</v>
      </c>
      <c r="AR98" s="4" t="s">
        <v>203</v>
      </c>
      <c r="AS98" s="4" t="s">
        <v>203</v>
      </c>
      <c r="AU98" s="4" t="s">
        <v>56</v>
      </c>
      <c r="AV98" s="3">
        <v>51</v>
      </c>
    </row>
    <row r="99" spans="1:48" s="3" customFormat="1" ht="27" customHeight="1" x14ac:dyDescent="0.6">
      <c r="A99" s="6" t="s">
        <v>146</v>
      </c>
      <c r="B99" s="6" t="s">
        <v>203</v>
      </c>
      <c r="C99" s="6" t="s">
        <v>203</v>
      </c>
      <c r="D99" s="10"/>
      <c r="E99" s="5"/>
      <c r="F99" s="5"/>
      <c r="G99" s="5"/>
      <c r="H99" s="5"/>
      <c r="I99" s="5"/>
      <c r="J99" s="5"/>
      <c r="K99" s="5"/>
      <c r="L99" s="5"/>
      <c r="M99" s="6"/>
      <c r="N99" s="4" t="s">
        <v>315</v>
      </c>
      <c r="O99" s="4" t="s">
        <v>203</v>
      </c>
      <c r="P99" s="4" t="s">
        <v>203</v>
      </c>
      <c r="Q99" s="4" t="s">
        <v>203</v>
      </c>
      <c r="R99" s="4" t="s">
        <v>207</v>
      </c>
      <c r="S99" s="4" t="s">
        <v>207</v>
      </c>
      <c r="T99" s="4" t="s">
        <v>207</v>
      </c>
      <c r="AR99" s="4" t="s">
        <v>203</v>
      </c>
      <c r="AS99" s="4" t="s">
        <v>203</v>
      </c>
      <c r="AU99" s="4" t="s">
        <v>254</v>
      </c>
      <c r="AV99" s="3">
        <v>62</v>
      </c>
    </row>
    <row r="100" spans="1:48" s="3" customFormat="1" ht="27" customHeight="1" x14ac:dyDescent="0.6">
      <c r="A100" s="6" t="s">
        <v>223</v>
      </c>
      <c r="B100" s="6" t="s">
        <v>203</v>
      </c>
      <c r="C100" s="6" t="s">
        <v>203</v>
      </c>
      <c r="D100" s="10"/>
      <c r="E100" s="5"/>
      <c r="F100" s="5"/>
      <c r="G100" s="5"/>
      <c r="H100" s="5"/>
      <c r="I100" s="5"/>
      <c r="J100" s="5"/>
      <c r="K100" s="5"/>
      <c r="L100" s="5"/>
      <c r="M100" s="6"/>
      <c r="N100" s="4" t="s">
        <v>51</v>
      </c>
      <c r="O100" s="4" t="s">
        <v>203</v>
      </c>
      <c r="P100" s="4" t="s">
        <v>203</v>
      </c>
      <c r="Q100" s="4" t="s">
        <v>171</v>
      </c>
      <c r="R100" s="4" t="s">
        <v>207</v>
      </c>
      <c r="S100" s="4" t="s">
        <v>207</v>
      </c>
      <c r="T100" s="4" t="s">
        <v>193</v>
      </c>
      <c r="AR100" s="4" t="s">
        <v>203</v>
      </c>
      <c r="AS100" s="4" t="s">
        <v>203</v>
      </c>
      <c r="AU100" s="4" t="s">
        <v>3</v>
      </c>
      <c r="AV100" s="3">
        <v>52</v>
      </c>
    </row>
    <row r="101" spans="1:48" s="3" customFormat="1" ht="27" customHeight="1" x14ac:dyDescent="0.6">
      <c r="A101" s="6" t="s">
        <v>266</v>
      </c>
      <c r="B101" s="6" t="s">
        <v>339</v>
      </c>
      <c r="C101" s="6" t="s">
        <v>213</v>
      </c>
      <c r="D101" s="10">
        <v>1</v>
      </c>
      <c r="E101" s="5"/>
      <c r="F101" s="5"/>
      <c r="G101" s="5"/>
      <c r="H101" s="5"/>
      <c r="I101" s="5"/>
      <c r="J101" s="5"/>
      <c r="K101" s="5"/>
      <c r="L101" s="5"/>
      <c r="M101" s="6"/>
      <c r="N101" s="4" t="s">
        <v>306</v>
      </c>
      <c r="O101" s="4" t="s">
        <v>203</v>
      </c>
      <c r="P101" s="4" t="s">
        <v>203</v>
      </c>
      <c r="Q101" s="4" t="s">
        <v>171</v>
      </c>
      <c r="R101" s="4" t="s">
        <v>193</v>
      </c>
      <c r="S101" s="4" t="s">
        <v>207</v>
      </c>
      <c r="T101" s="4" t="s">
        <v>207</v>
      </c>
      <c r="AR101" s="4" t="s">
        <v>203</v>
      </c>
      <c r="AS101" s="4" t="s">
        <v>203</v>
      </c>
      <c r="AU101" s="4" t="s">
        <v>43</v>
      </c>
      <c r="AV101" s="3">
        <v>53</v>
      </c>
    </row>
    <row r="102" spans="1:48" s="3" customFormat="1" ht="27" customHeight="1" x14ac:dyDescent="0.6">
      <c r="A102" s="6" t="s">
        <v>271</v>
      </c>
      <c r="B102" s="6" t="s">
        <v>337</v>
      </c>
      <c r="C102" s="6" t="s">
        <v>213</v>
      </c>
      <c r="D102" s="10">
        <v>1</v>
      </c>
      <c r="E102" s="5"/>
      <c r="F102" s="5"/>
      <c r="G102" s="5"/>
      <c r="H102" s="5"/>
      <c r="I102" s="5"/>
      <c r="J102" s="5"/>
      <c r="K102" s="5"/>
      <c r="L102" s="5"/>
      <c r="M102" s="6"/>
      <c r="N102" s="4" t="s">
        <v>304</v>
      </c>
      <c r="O102" s="4" t="s">
        <v>203</v>
      </c>
      <c r="P102" s="4" t="s">
        <v>203</v>
      </c>
      <c r="Q102" s="4" t="s">
        <v>171</v>
      </c>
      <c r="R102" s="4" t="s">
        <v>193</v>
      </c>
      <c r="S102" s="4" t="s">
        <v>207</v>
      </c>
      <c r="T102" s="4" t="s">
        <v>207</v>
      </c>
      <c r="AR102" s="4" t="s">
        <v>203</v>
      </c>
      <c r="AS102" s="4" t="s">
        <v>203</v>
      </c>
      <c r="AU102" s="4" t="s">
        <v>96</v>
      </c>
      <c r="AV102" s="3">
        <v>54</v>
      </c>
    </row>
    <row r="103" spans="1:48" s="3" customFormat="1" ht="27" customHeight="1" x14ac:dyDescent="0.6">
      <c r="A103" s="6" t="s">
        <v>267</v>
      </c>
      <c r="B103" s="6" t="s">
        <v>337</v>
      </c>
      <c r="C103" s="6" t="s">
        <v>213</v>
      </c>
      <c r="D103" s="10">
        <v>1</v>
      </c>
      <c r="E103" s="5"/>
      <c r="F103" s="5"/>
      <c r="G103" s="5"/>
      <c r="H103" s="5"/>
      <c r="I103" s="5"/>
      <c r="J103" s="5"/>
      <c r="K103" s="5"/>
      <c r="L103" s="5"/>
      <c r="M103" s="6"/>
      <c r="N103" s="4" t="s">
        <v>302</v>
      </c>
      <c r="O103" s="4" t="s">
        <v>203</v>
      </c>
      <c r="P103" s="4" t="s">
        <v>203</v>
      </c>
      <c r="Q103" s="4" t="s">
        <v>171</v>
      </c>
      <c r="R103" s="4" t="s">
        <v>193</v>
      </c>
      <c r="S103" s="4" t="s">
        <v>207</v>
      </c>
      <c r="T103" s="4" t="s">
        <v>207</v>
      </c>
      <c r="AR103" s="4" t="s">
        <v>203</v>
      </c>
      <c r="AS103" s="4" t="s">
        <v>203</v>
      </c>
      <c r="AU103" s="4" t="s">
        <v>27</v>
      </c>
      <c r="AV103" s="3">
        <v>55</v>
      </c>
    </row>
    <row r="104" spans="1:48" s="3" customFormat="1" ht="27" customHeight="1" x14ac:dyDescent="0.6">
      <c r="A104" s="6" t="s">
        <v>369</v>
      </c>
      <c r="B104" s="6" t="s">
        <v>116</v>
      </c>
      <c r="C104" s="6" t="s">
        <v>213</v>
      </c>
      <c r="D104" s="10">
        <v>4</v>
      </c>
      <c r="E104" s="5">
        <v>26000</v>
      </c>
      <c r="F104" s="5"/>
      <c r="G104" s="5"/>
      <c r="H104" s="5"/>
      <c r="I104" s="5"/>
      <c r="J104" s="5"/>
      <c r="K104" s="5"/>
      <c r="L104" s="5"/>
      <c r="M104" s="6"/>
      <c r="N104" s="4" t="s">
        <v>307</v>
      </c>
      <c r="O104" s="4" t="s">
        <v>203</v>
      </c>
      <c r="P104" s="4" t="s">
        <v>203</v>
      </c>
      <c r="Q104" s="4" t="s">
        <v>171</v>
      </c>
      <c r="R104" s="4" t="s">
        <v>193</v>
      </c>
      <c r="S104" s="4" t="s">
        <v>207</v>
      </c>
      <c r="T104" s="4" t="s">
        <v>207</v>
      </c>
      <c r="AR104" s="4" t="s">
        <v>203</v>
      </c>
      <c r="AS104" s="4" t="s">
        <v>203</v>
      </c>
      <c r="AU104" s="4" t="s">
        <v>37</v>
      </c>
      <c r="AV104" s="3">
        <v>56</v>
      </c>
    </row>
    <row r="105" spans="1:48" s="3" customFormat="1" ht="27" customHeight="1" x14ac:dyDescent="0.6">
      <c r="A105" s="6" t="s">
        <v>146</v>
      </c>
      <c r="B105" s="6" t="s">
        <v>203</v>
      </c>
      <c r="C105" s="6" t="s">
        <v>203</v>
      </c>
      <c r="D105" s="10"/>
      <c r="E105" s="5"/>
      <c r="F105" s="5"/>
      <c r="G105" s="5"/>
      <c r="H105" s="5"/>
      <c r="I105" s="5"/>
      <c r="J105" s="5"/>
      <c r="K105" s="5"/>
      <c r="L105" s="5"/>
      <c r="M105" s="6"/>
      <c r="N105" s="4" t="s">
        <v>315</v>
      </c>
      <c r="O105" s="4" t="s">
        <v>203</v>
      </c>
      <c r="P105" s="4" t="s">
        <v>203</v>
      </c>
      <c r="Q105" s="4" t="s">
        <v>203</v>
      </c>
      <c r="R105" s="4" t="s">
        <v>207</v>
      </c>
      <c r="S105" s="4" t="s">
        <v>207</v>
      </c>
      <c r="T105" s="4" t="s">
        <v>207</v>
      </c>
      <c r="AR105" s="4" t="s">
        <v>203</v>
      </c>
      <c r="AS105" s="4" t="s">
        <v>203</v>
      </c>
      <c r="AU105" s="4" t="s">
        <v>254</v>
      </c>
      <c r="AV105" s="3">
        <v>63</v>
      </c>
    </row>
    <row r="106" spans="1:48" s="3" customFormat="1" ht="27" customHeight="1" x14ac:dyDescent="0.6">
      <c r="A106" s="10"/>
      <c r="B106" s="10"/>
      <c r="C106" s="10"/>
      <c r="D106" s="10"/>
      <c r="E106" s="5"/>
      <c r="F106" s="5"/>
      <c r="G106" s="5"/>
      <c r="H106" s="5"/>
      <c r="I106" s="5"/>
      <c r="J106" s="5"/>
      <c r="K106" s="5"/>
      <c r="L106" s="5"/>
      <c r="M106" s="10"/>
      <c r="Q106" s="4" t="s">
        <v>171</v>
      </c>
    </row>
    <row r="107" spans="1:48" s="3" customFormat="1" ht="27" customHeight="1" x14ac:dyDescent="0.6">
      <c r="A107" s="10"/>
      <c r="B107" s="10"/>
      <c r="C107" s="10"/>
      <c r="D107" s="10"/>
      <c r="E107" s="5"/>
      <c r="F107" s="5"/>
      <c r="G107" s="5"/>
      <c r="H107" s="5"/>
      <c r="I107" s="5"/>
      <c r="J107" s="5"/>
      <c r="K107" s="5"/>
      <c r="L107" s="5"/>
      <c r="M107" s="10"/>
      <c r="Q107" s="4" t="s">
        <v>171</v>
      </c>
    </row>
    <row r="108" spans="1:48" s="3" customFormat="1" ht="27" customHeight="1" x14ac:dyDescent="0.6">
      <c r="A108" s="10"/>
      <c r="B108" s="10"/>
      <c r="C108" s="10"/>
      <c r="D108" s="10"/>
      <c r="E108" s="5"/>
      <c r="F108" s="5"/>
      <c r="G108" s="5"/>
      <c r="H108" s="5"/>
      <c r="I108" s="5"/>
      <c r="J108" s="5"/>
      <c r="K108" s="5"/>
      <c r="L108" s="5"/>
      <c r="M108" s="10"/>
      <c r="Q108" s="4" t="s">
        <v>171</v>
      </c>
    </row>
    <row r="109" spans="1:48" s="3" customFormat="1" ht="27" customHeight="1" x14ac:dyDescent="0.6">
      <c r="A109" s="10"/>
      <c r="B109" s="10"/>
      <c r="C109" s="10"/>
      <c r="D109" s="10"/>
      <c r="E109" s="5"/>
      <c r="F109" s="5"/>
      <c r="G109" s="5"/>
      <c r="H109" s="5"/>
      <c r="I109" s="5"/>
      <c r="J109" s="5"/>
      <c r="K109" s="5"/>
      <c r="L109" s="5"/>
      <c r="M109" s="10"/>
      <c r="Q109" s="4" t="s">
        <v>171</v>
      </c>
    </row>
    <row r="110" spans="1:48" s="3" customFormat="1" ht="27" customHeight="1" x14ac:dyDescent="0.6">
      <c r="A110" s="10"/>
      <c r="B110" s="10"/>
      <c r="C110" s="10"/>
      <c r="D110" s="10"/>
      <c r="E110" s="5"/>
      <c r="F110" s="5"/>
      <c r="G110" s="5"/>
      <c r="H110" s="5"/>
      <c r="I110" s="5"/>
      <c r="J110" s="5"/>
      <c r="K110" s="5"/>
      <c r="L110" s="5"/>
      <c r="M110" s="10"/>
      <c r="Q110" s="4" t="s">
        <v>171</v>
      </c>
    </row>
    <row r="111" spans="1:48" s="3" customFormat="1" ht="27" customHeight="1" x14ac:dyDescent="0.6">
      <c r="A111" s="10"/>
      <c r="B111" s="10"/>
      <c r="C111" s="10"/>
      <c r="D111" s="10"/>
      <c r="E111" s="5"/>
      <c r="F111" s="5"/>
      <c r="G111" s="5"/>
      <c r="H111" s="5"/>
      <c r="I111" s="5"/>
      <c r="J111" s="5"/>
      <c r="K111" s="5"/>
      <c r="L111" s="5"/>
      <c r="M111" s="10"/>
      <c r="Q111" s="4" t="s">
        <v>171</v>
      </c>
    </row>
    <row r="112" spans="1:48" s="3" customFormat="1" ht="27" customHeight="1" x14ac:dyDescent="0.6">
      <c r="A112" s="10"/>
      <c r="B112" s="10"/>
      <c r="C112" s="10"/>
      <c r="D112" s="10"/>
      <c r="E112" s="5"/>
      <c r="F112" s="5"/>
      <c r="G112" s="5"/>
      <c r="H112" s="5"/>
      <c r="I112" s="5"/>
      <c r="J112" s="5"/>
      <c r="K112" s="5"/>
      <c r="L112" s="5"/>
      <c r="M112" s="10"/>
      <c r="Q112" s="4" t="s">
        <v>171</v>
      </c>
    </row>
    <row r="113" spans="1:17" s="3" customFormat="1" ht="27" customHeight="1" x14ac:dyDescent="0.6">
      <c r="A113" s="10"/>
      <c r="B113" s="10"/>
      <c r="C113" s="10"/>
      <c r="D113" s="10"/>
      <c r="E113" s="5"/>
      <c r="F113" s="5"/>
      <c r="G113" s="5"/>
      <c r="H113" s="5"/>
      <c r="I113" s="5"/>
      <c r="J113" s="5"/>
      <c r="K113" s="5"/>
      <c r="L113" s="5"/>
      <c r="M113" s="10"/>
      <c r="Q113" s="4" t="s">
        <v>171</v>
      </c>
    </row>
    <row r="114" spans="1:17" s="3" customFormat="1" ht="27" customHeight="1" x14ac:dyDescent="0.6">
      <c r="A114" s="10"/>
      <c r="B114" s="10"/>
      <c r="C114" s="10"/>
      <c r="D114" s="10"/>
      <c r="E114" s="5"/>
      <c r="F114" s="5"/>
      <c r="G114" s="5"/>
      <c r="H114" s="5"/>
      <c r="I114" s="5"/>
      <c r="J114" s="5"/>
      <c r="K114" s="5"/>
      <c r="L114" s="5"/>
      <c r="M114" s="10"/>
      <c r="Q114" s="4" t="s">
        <v>171</v>
      </c>
    </row>
    <row r="115" spans="1:17" s="3" customFormat="1" ht="27" customHeight="1" x14ac:dyDescent="0.6">
      <c r="A115" s="10"/>
      <c r="B115" s="10"/>
      <c r="C115" s="10"/>
      <c r="D115" s="10"/>
      <c r="E115" s="5"/>
      <c r="F115" s="5"/>
      <c r="G115" s="5"/>
      <c r="H115" s="5"/>
      <c r="I115" s="5"/>
      <c r="J115" s="5"/>
      <c r="K115" s="5"/>
      <c r="L115" s="5"/>
      <c r="M115" s="10"/>
      <c r="Q115" s="4" t="s">
        <v>171</v>
      </c>
    </row>
    <row r="116" spans="1:17" s="3" customFormat="1" ht="27" customHeight="1" x14ac:dyDescent="0.6">
      <c r="A116" s="10"/>
      <c r="B116" s="10"/>
      <c r="C116" s="10"/>
      <c r="D116" s="10"/>
      <c r="E116" s="5"/>
      <c r="F116" s="5"/>
      <c r="G116" s="5"/>
      <c r="H116" s="5"/>
      <c r="I116" s="5"/>
      <c r="J116" s="5"/>
      <c r="K116" s="5"/>
      <c r="L116" s="5"/>
      <c r="M116" s="10"/>
      <c r="Q116" s="4" t="s">
        <v>171</v>
      </c>
    </row>
    <row r="117" spans="1:17" s="3" customFormat="1" ht="27" customHeight="1" x14ac:dyDescent="0.6">
      <c r="A117" s="10"/>
      <c r="B117" s="10"/>
      <c r="C117" s="10"/>
      <c r="D117" s="10"/>
      <c r="E117" s="5"/>
      <c r="F117" s="5"/>
      <c r="G117" s="5"/>
      <c r="H117" s="5"/>
      <c r="I117" s="5"/>
      <c r="J117" s="5"/>
      <c r="K117" s="5"/>
      <c r="L117" s="5"/>
      <c r="M117" s="10"/>
      <c r="Q117" s="4" t="s">
        <v>171</v>
      </c>
    </row>
    <row r="118" spans="1:17" s="3" customFormat="1" ht="27" customHeight="1" x14ac:dyDescent="0.6">
      <c r="A118" s="10"/>
      <c r="B118" s="10"/>
      <c r="C118" s="10"/>
      <c r="D118" s="10"/>
      <c r="E118" s="5"/>
      <c r="F118" s="5"/>
      <c r="G118" s="5"/>
      <c r="H118" s="5"/>
      <c r="I118" s="5"/>
      <c r="J118" s="5"/>
      <c r="K118" s="5"/>
      <c r="L118" s="5"/>
      <c r="M118" s="10"/>
      <c r="Q118" s="4" t="s">
        <v>171</v>
      </c>
    </row>
    <row r="119" spans="1:17" s="3" customFormat="1" ht="27" customHeight="1" x14ac:dyDescent="0.6">
      <c r="A119" s="10"/>
      <c r="B119" s="10"/>
      <c r="C119" s="10"/>
      <c r="D119" s="10"/>
      <c r="E119" s="5"/>
      <c r="F119" s="5"/>
      <c r="G119" s="5"/>
      <c r="H119" s="5"/>
      <c r="I119" s="5"/>
      <c r="J119" s="5"/>
      <c r="K119" s="5"/>
      <c r="L119" s="5"/>
      <c r="M119" s="10"/>
      <c r="Q119" s="4" t="s">
        <v>171</v>
      </c>
    </row>
    <row r="120" spans="1:17" s="3" customFormat="1" ht="27" customHeight="1" x14ac:dyDescent="0.6">
      <c r="A120" s="10"/>
      <c r="B120" s="10"/>
      <c r="C120" s="10"/>
      <c r="D120" s="10"/>
      <c r="E120" s="5"/>
      <c r="F120" s="5"/>
      <c r="G120" s="5"/>
      <c r="H120" s="5"/>
      <c r="I120" s="5"/>
      <c r="J120" s="5"/>
      <c r="K120" s="5"/>
      <c r="L120" s="5"/>
      <c r="M120" s="10"/>
      <c r="Q120" s="4" t="s">
        <v>171</v>
      </c>
    </row>
    <row r="121" spans="1:17" s="3" customFormat="1" ht="27" customHeight="1" x14ac:dyDescent="0.6">
      <c r="A121" s="10"/>
      <c r="B121" s="10"/>
      <c r="C121" s="10"/>
      <c r="D121" s="10"/>
      <c r="E121" s="5"/>
      <c r="F121" s="5"/>
      <c r="G121" s="5"/>
      <c r="H121" s="5"/>
      <c r="I121" s="5"/>
      <c r="J121" s="5"/>
      <c r="K121" s="5"/>
      <c r="L121" s="5"/>
      <c r="M121" s="10"/>
      <c r="Q121" s="4" t="s">
        <v>171</v>
      </c>
    </row>
    <row r="122" spans="1:17" s="3" customFormat="1" ht="27" customHeight="1" x14ac:dyDescent="0.6">
      <c r="A122" s="10"/>
      <c r="B122" s="10"/>
      <c r="C122" s="10"/>
      <c r="D122" s="10"/>
      <c r="E122" s="5"/>
      <c r="F122" s="5"/>
      <c r="G122" s="5"/>
      <c r="H122" s="5"/>
      <c r="I122" s="5"/>
      <c r="J122" s="5"/>
      <c r="K122" s="5"/>
      <c r="L122" s="5"/>
      <c r="M122" s="10"/>
      <c r="Q122" s="4" t="s">
        <v>171</v>
      </c>
    </row>
    <row r="123" spans="1:17" s="3" customFormat="1" ht="27" customHeight="1" x14ac:dyDescent="0.6">
      <c r="A123" s="10"/>
      <c r="B123" s="10"/>
      <c r="C123" s="10"/>
      <c r="D123" s="10"/>
      <c r="E123" s="5"/>
      <c r="F123" s="5"/>
      <c r="G123" s="5"/>
      <c r="H123" s="5"/>
      <c r="I123" s="5"/>
      <c r="J123" s="5"/>
      <c r="K123" s="5"/>
      <c r="L123" s="5"/>
      <c r="M123" s="10"/>
      <c r="Q123" s="4" t="s">
        <v>171</v>
      </c>
    </row>
    <row r="124" spans="1:17" s="3" customFormat="1" ht="27" customHeight="1" x14ac:dyDescent="0.6">
      <c r="A124" s="10"/>
      <c r="B124" s="10"/>
      <c r="C124" s="10"/>
      <c r="D124" s="10"/>
      <c r="E124" s="5"/>
      <c r="F124" s="5"/>
      <c r="G124" s="5"/>
      <c r="H124" s="5"/>
      <c r="I124" s="5"/>
      <c r="J124" s="5"/>
      <c r="K124" s="5"/>
      <c r="L124" s="5"/>
      <c r="M124" s="10"/>
      <c r="Q124" s="4" t="s">
        <v>171</v>
      </c>
    </row>
    <row r="125" spans="1:17" s="3" customFormat="1" ht="27" customHeight="1" x14ac:dyDescent="0.6">
      <c r="A125" s="10"/>
      <c r="B125" s="10"/>
      <c r="C125" s="10"/>
      <c r="D125" s="10"/>
      <c r="E125" s="5"/>
      <c r="F125" s="5"/>
      <c r="G125" s="5"/>
      <c r="H125" s="5"/>
      <c r="I125" s="5"/>
      <c r="J125" s="5"/>
      <c r="K125" s="5"/>
      <c r="L125" s="5"/>
      <c r="M125" s="10"/>
      <c r="Q125" s="4" t="s">
        <v>171</v>
      </c>
    </row>
    <row r="126" spans="1:17" s="3" customFormat="1" ht="27" customHeight="1" x14ac:dyDescent="0.6">
      <c r="A126" s="10"/>
      <c r="B126" s="10"/>
      <c r="C126" s="10"/>
      <c r="D126" s="10"/>
      <c r="E126" s="5"/>
      <c r="F126" s="5"/>
      <c r="G126" s="5"/>
      <c r="H126" s="5"/>
      <c r="I126" s="5"/>
      <c r="J126" s="5"/>
      <c r="K126" s="5"/>
      <c r="L126" s="5"/>
      <c r="M126" s="10"/>
      <c r="Q126" s="4" t="s">
        <v>171</v>
      </c>
    </row>
    <row r="127" spans="1:17" s="3" customFormat="1" ht="27" customHeight="1" x14ac:dyDescent="0.6">
      <c r="A127" s="10"/>
      <c r="B127" s="10"/>
      <c r="C127" s="10"/>
      <c r="D127" s="10"/>
      <c r="E127" s="5"/>
      <c r="F127" s="5"/>
      <c r="G127" s="5"/>
      <c r="H127" s="5"/>
      <c r="I127" s="5"/>
      <c r="J127" s="5"/>
      <c r="K127" s="5"/>
      <c r="L127" s="5"/>
      <c r="M127" s="10"/>
      <c r="Q127" s="4" t="s">
        <v>171</v>
      </c>
    </row>
    <row r="128" spans="1:17" s="3" customFormat="1" ht="27" customHeight="1" x14ac:dyDescent="0.6">
      <c r="A128" s="10"/>
      <c r="B128" s="10"/>
      <c r="C128" s="10"/>
      <c r="D128" s="10"/>
      <c r="E128" s="5"/>
      <c r="F128" s="5"/>
      <c r="G128" s="5"/>
      <c r="H128" s="5"/>
      <c r="I128" s="5"/>
      <c r="J128" s="5"/>
      <c r="K128" s="5"/>
      <c r="L128" s="5"/>
      <c r="M128" s="10"/>
      <c r="Q128" s="4" t="s">
        <v>171</v>
      </c>
    </row>
    <row r="129" spans="1:48" s="3" customFormat="1" ht="27" customHeight="1" x14ac:dyDescent="0.6">
      <c r="A129" s="6" t="s">
        <v>269</v>
      </c>
      <c r="B129" s="10"/>
      <c r="C129" s="10"/>
      <c r="D129" s="10"/>
      <c r="E129" s="5"/>
      <c r="F129" s="5"/>
      <c r="G129" s="5"/>
      <c r="H129" s="5"/>
      <c r="I129" s="5"/>
      <c r="J129" s="5"/>
      <c r="K129" s="5"/>
      <c r="L129" s="5"/>
      <c r="M129" s="10"/>
      <c r="N129" s="3" t="s">
        <v>157</v>
      </c>
    </row>
    <row r="130" spans="1:48" s="3" customFormat="1" ht="27" customHeight="1" x14ac:dyDescent="0.6">
      <c r="A130" s="6" t="s">
        <v>120</v>
      </c>
      <c r="B130" s="6" t="s">
        <v>203</v>
      </c>
      <c r="C130" s="10"/>
      <c r="D130" s="10"/>
      <c r="E130" s="5"/>
      <c r="F130" s="5"/>
      <c r="G130" s="5"/>
      <c r="H130" s="5"/>
      <c r="I130" s="5"/>
      <c r="J130" s="5"/>
      <c r="K130" s="5"/>
      <c r="L130" s="5"/>
      <c r="M130" s="10"/>
      <c r="Q130" s="4" t="s">
        <v>151</v>
      </c>
    </row>
    <row r="131" spans="1:48" s="3" customFormat="1" ht="27" customHeight="1" x14ac:dyDescent="0.6">
      <c r="A131" s="6" t="s">
        <v>222</v>
      </c>
      <c r="B131" s="6" t="s">
        <v>255</v>
      </c>
      <c r="C131" s="6" t="s">
        <v>191</v>
      </c>
      <c r="D131" s="10">
        <v>4</v>
      </c>
      <c r="E131" s="5">
        <v>4866</v>
      </c>
      <c r="F131" s="5"/>
      <c r="G131" s="5">
        <v>12326</v>
      </c>
      <c r="H131" s="5"/>
      <c r="I131" s="5">
        <v>491</v>
      </c>
      <c r="J131" s="5"/>
      <c r="K131" s="5"/>
      <c r="L131" s="5"/>
      <c r="M131" s="6"/>
      <c r="N131" s="4" t="s">
        <v>303</v>
      </c>
      <c r="O131" s="4" t="s">
        <v>203</v>
      </c>
      <c r="P131" s="4" t="s">
        <v>203</v>
      </c>
      <c r="Q131" s="4" t="s">
        <v>151</v>
      </c>
      <c r="R131" s="4" t="s">
        <v>193</v>
      </c>
      <c r="S131" s="4" t="s">
        <v>207</v>
      </c>
      <c r="T131" s="4" t="s">
        <v>207</v>
      </c>
      <c r="AR131" s="4" t="s">
        <v>203</v>
      </c>
      <c r="AS131" s="4" t="s">
        <v>203</v>
      </c>
      <c r="AU131" s="4" t="s">
        <v>87</v>
      </c>
      <c r="AV131" s="3">
        <v>65</v>
      </c>
    </row>
    <row r="132" spans="1:48" s="3" customFormat="1" ht="27" customHeight="1" x14ac:dyDescent="0.6">
      <c r="A132" s="10"/>
      <c r="B132" s="10"/>
      <c r="C132" s="10"/>
      <c r="D132" s="10"/>
      <c r="E132" s="5"/>
      <c r="F132" s="5"/>
      <c r="G132" s="5"/>
      <c r="H132" s="5"/>
      <c r="I132" s="5"/>
      <c r="J132" s="5"/>
      <c r="K132" s="5"/>
      <c r="L132" s="5"/>
      <c r="M132" s="10"/>
      <c r="Q132" s="4" t="s">
        <v>151</v>
      </c>
    </row>
    <row r="133" spans="1:48" s="3" customFormat="1" ht="27" customHeight="1" x14ac:dyDescent="0.6">
      <c r="A133" s="10"/>
      <c r="B133" s="10"/>
      <c r="C133" s="10"/>
      <c r="D133" s="10"/>
      <c r="E133" s="5"/>
      <c r="F133" s="5"/>
      <c r="G133" s="5"/>
      <c r="H133" s="5"/>
      <c r="I133" s="5"/>
      <c r="J133" s="5"/>
      <c r="K133" s="5"/>
      <c r="L133" s="5"/>
      <c r="M133" s="10"/>
      <c r="Q133" s="4" t="s">
        <v>151</v>
      </c>
    </row>
    <row r="134" spans="1:48" s="3" customFormat="1" ht="27" customHeight="1" x14ac:dyDescent="0.6">
      <c r="A134" s="10"/>
      <c r="B134" s="10"/>
      <c r="C134" s="10"/>
      <c r="D134" s="10"/>
      <c r="E134" s="5"/>
      <c r="F134" s="5"/>
      <c r="G134" s="5"/>
      <c r="H134" s="5"/>
      <c r="I134" s="5"/>
      <c r="J134" s="5"/>
      <c r="K134" s="5"/>
      <c r="L134" s="5"/>
      <c r="M134" s="10"/>
      <c r="Q134" s="4" t="s">
        <v>151</v>
      </c>
    </row>
    <row r="135" spans="1:48" s="3" customFormat="1" ht="27" customHeight="1" x14ac:dyDescent="0.6">
      <c r="A135" s="10"/>
      <c r="B135" s="10"/>
      <c r="C135" s="10"/>
      <c r="D135" s="10"/>
      <c r="E135" s="5"/>
      <c r="F135" s="5"/>
      <c r="G135" s="5"/>
      <c r="H135" s="5"/>
      <c r="I135" s="5"/>
      <c r="J135" s="5"/>
      <c r="K135" s="5"/>
      <c r="L135" s="5"/>
      <c r="M135" s="10"/>
      <c r="Q135" s="4" t="s">
        <v>151</v>
      </c>
    </row>
    <row r="136" spans="1:48" s="3" customFormat="1" ht="27" customHeight="1" x14ac:dyDescent="0.6">
      <c r="A136" s="10"/>
      <c r="B136" s="10"/>
      <c r="C136" s="10"/>
      <c r="D136" s="10"/>
      <c r="E136" s="5"/>
      <c r="F136" s="5"/>
      <c r="G136" s="5"/>
      <c r="H136" s="5"/>
      <c r="I136" s="5"/>
      <c r="J136" s="5"/>
      <c r="K136" s="5"/>
      <c r="L136" s="5"/>
      <c r="M136" s="10"/>
      <c r="Q136" s="4" t="s">
        <v>151</v>
      </c>
    </row>
    <row r="137" spans="1:48" s="3" customFormat="1" ht="27" customHeight="1" x14ac:dyDescent="0.6">
      <c r="A137" s="10"/>
      <c r="B137" s="10"/>
      <c r="C137" s="10"/>
      <c r="D137" s="10"/>
      <c r="E137" s="5"/>
      <c r="F137" s="5"/>
      <c r="G137" s="5"/>
      <c r="H137" s="5"/>
      <c r="I137" s="5"/>
      <c r="J137" s="5"/>
      <c r="K137" s="5"/>
      <c r="L137" s="5"/>
      <c r="M137" s="10"/>
      <c r="Q137" s="4" t="s">
        <v>151</v>
      </c>
    </row>
    <row r="138" spans="1:48" s="3" customFormat="1" ht="27" customHeight="1" x14ac:dyDescent="0.6">
      <c r="A138" s="10"/>
      <c r="B138" s="10"/>
      <c r="C138" s="10"/>
      <c r="D138" s="10"/>
      <c r="E138" s="5"/>
      <c r="F138" s="5"/>
      <c r="G138" s="5"/>
      <c r="H138" s="5"/>
      <c r="I138" s="5"/>
      <c r="J138" s="5"/>
      <c r="K138" s="5"/>
      <c r="L138" s="5"/>
      <c r="M138" s="10"/>
      <c r="Q138" s="4" t="s">
        <v>151</v>
      </c>
    </row>
    <row r="139" spans="1:48" s="3" customFormat="1" ht="27" customHeight="1" x14ac:dyDescent="0.6">
      <c r="A139" s="10"/>
      <c r="B139" s="10"/>
      <c r="C139" s="10"/>
      <c r="D139" s="10"/>
      <c r="E139" s="5"/>
      <c r="F139" s="5"/>
      <c r="G139" s="5"/>
      <c r="H139" s="5"/>
      <c r="I139" s="5"/>
      <c r="J139" s="5"/>
      <c r="K139" s="5"/>
      <c r="L139" s="5"/>
      <c r="M139" s="10"/>
      <c r="Q139" s="4" t="s">
        <v>151</v>
      </c>
    </row>
    <row r="140" spans="1:48" s="3" customFormat="1" ht="27" customHeight="1" x14ac:dyDescent="0.6">
      <c r="A140" s="10"/>
      <c r="B140" s="10"/>
      <c r="C140" s="10"/>
      <c r="D140" s="10"/>
      <c r="E140" s="5"/>
      <c r="F140" s="5"/>
      <c r="G140" s="5"/>
      <c r="H140" s="5"/>
      <c r="I140" s="5"/>
      <c r="J140" s="5"/>
      <c r="K140" s="5"/>
      <c r="L140" s="5"/>
      <c r="M140" s="10"/>
      <c r="Q140" s="4" t="s">
        <v>151</v>
      </c>
    </row>
    <row r="141" spans="1:48" s="3" customFormat="1" ht="27" customHeight="1" x14ac:dyDescent="0.6">
      <c r="A141" s="10"/>
      <c r="B141" s="10"/>
      <c r="C141" s="10"/>
      <c r="D141" s="10"/>
      <c r="E141" s="5"/>
      <c r="F141" s="5"/>
      <c r="G141" s="5"/>
      <c r="H141" s="5"/>
      <c r="I141" s="5"/>
      <c r="J141" s="5"/>
      <c r="K141" s="5"/>
      <c r="L141" s="5"/>
      <c r="M141" s="10"/>
      <c r="Q141" s="4" t="s">
        <v>151</v>
      </c>
    </row>
    <row r="142" spans="1:48" s="3" customFormat="1" ht="27" customHeight="1" x14ac:dyDescent="0.6">
      <c r="A142" s="10"/>
      <c r="B142" s="10"/>
      <c r="C142" s="10"/>
      <c r="D142" s="10"/>
      <c r="E142" s="5"/>
      <c r="F142" s="5"/>
      <c r="G142" s="5"/>
      <c r="H142" s="5"/>
      <c r="I142" s="5"/>
      <c r="J142" s="5"/>
      <c r="K142" s="5"/>
      <c r="L142" s="5"/>
      <c r="M142" s="10"/>
      <c r="Q142" s="4" t="s">
        <v>151</v>
      </c>
    </row>
    <row r="143" spans="1:48" s="3" customFormat="1" ht="27" customHeight="1" x14ac:dyDescent="0.6">
      <c r="A143" s="10"/>
      <c r="B143" s="10"/>
      <c r="C143" s="10"/>
      <c r="D143" s="10"/>
      <c r="E143" s="5"/>
      <c r="F143" s="5"/>
      <c r="G143" s="5"/>
      <c r="H143" s="5"/>
      <c r="I143" s="5"/>
      <c r="J143" s="5"/>
      <c r="K143" s="5"/>
      <c r="L143" s="5"/>
      <c r="M143" s="10"/>
      <c r="Q143" s="4" t="s">
        <v>151</v>
      </c>
    </row>
    <row r="144" spans="1:48" s="3" customFormat="1" ht="27" customHeight="1" x14ac:dyDescent="0.6">
      <c r="A144" s="10"/>
      <c r="B144" s="10"/>
      <c r="C144" s="10"/>
      <c r="D144" s="10"/>
      <c r="E144" s="5"/>
      <c r="F144" s="5"/>
      <c r="G144" s="5"/>
      <c r="H144" s="5"/>
      <c r="I144" s="5"/>
      <c r="J144" s="5"/>
      <c r="K144" s="5"/>
      <c r="L144" s="5"/>
      <c r="M144" s="10"/>
      <c r="Q144" s="4" t="s">
        <v>151</v>
      </c>
    </row>
    <row r="145" spans="1:48" s="3" customFormat="1" ht="27" customHeight="1" x14ac:dyDescent="0.6">
      <c r="A145" s="10"/>
      <c r="B145" s="10"/>
      <c r="C145" s="10"/>
      <c r="D145" s="10"/>
      <c r="E145" s="5"/>
      <c r="F145" s="5"/>
      <c r="G145" s="5"/>
      <c r="H145" s="5"/>
      <c r="I145" s="5"/>
      <c r="J145" s="5"/>
      <c r="K145" s="5"/>
      <c r="L145" s="5"/>
      <c r="M145" s="10"/>
      <c r="Q145" s="4" t="s">
        <v>151</v>
      </c>
    </row>
    <row r="146" spans="1:48" s="3" customFormat="1" ht="27" customHeight="1" x14ac:dyDescent="0.6">
      <c r="A146" s="10"/>
      <c r="B146" s="10"/>
      <c r="C146" s="10"/>
      <c r="D146" s="10"/>
      <c r="E146" s="5"/>
      <c r="F146" s="5"/>
      <c r="G146" s="5"/>
      <c r="H146" s="5"/>
      <c r="I146" s="5"/>
      <c r="J146" s="5"/>
      <c r="K146" s="5"/>
      <c r="L146" s="5"/>
      <c r="M146" s="10"/>
      <c r="Q146" s="4" t="s">
        <v>151</v>
      </c>
    </row>
    <row r="147" spans="1:48" s="3" customFormat="1" ht="27" customHeight="1" x14ac:dyDescent="0.6">
      <c r="A147" s="10"/>
      <c r="B147" s="10"/>
      <c r="C147" s="10"/>
      <c r="D147" s="10"/>
      <c r="E147" s="5"/>
      <c r="F147" s="5"/>
      <c r="G147" s="5"/>
      <c r="H147" s="5"/>
      <c r="I147" s="5"/>
      <c r="J147" s="5"/>
      <c r="K147" s="5"/>
      <c r="L147" s="5"/>
      <c r="M147" s="10"/>
      <c r="Q147" s="4" t="s">
        <v>151</v>
      </c>
    </row>
    <row r="148" spans="1:48" s="3" customFormat="1" ht="27" customHeight="1" x14ac:dyDescent="0.6">
      <c r="A148" s="10"/>
      <c r="B148" s="10"/>
      <c r="C148" s="10"/>
      <c r="D148" s="10"/>
      <c r="E148" s="5"/>
      <c r="F148" s="5"/>
      <c r="G148" s="5"/>
      <c r="H148" s="5"/>
      <c r="I148" s="5"/>
      <c r="J148" s="5"/>
      <c r="K148" s="5"/>
      <c r="L148" s="5"/>
      <c r="M148" s="10"/>
      <c r="Q148" s="4" t="s">
        <v>151</v>
      </c>
    </row>
    <row r="149" spans="1:48" s="3" customFormat="1" ht="27" customHeight="1" x14ac:dyDescent="0.6">
      <c r="A149" s="10"/>
      <c r="B149" s="10"/>
      <c r="C149" s="10"/>
      <c r="D149" s="10"/>
      <c r="E149" s="5"/>
      <c r="F149" s="5"/>
      <c r="G149" s="5"/>
      <c r="H149" s="5"/>
      <c r="I149" s="5"/>
      <c r="J149" s="5"/>
      <c r="K149" s="5"/>
      <c r="L149" s="5"/>
      <c r="M149" s="10"/>
      <c r="Q149" s="4" t="s">
        <v>151</v>
      </c>
    </row>
    <row r="150" spans="1:48" s="3" customFormat="1" ht="27" customHeight="1" x14ac:dyDescent="0.6">
      <c r="A150" s="10"/>
      <c r="B150" s="10"/>
      <c r="C150" s="10"/>
      <c r="D150" s="10"/>
      <c r="E150" s="5"/>
      <c r="F150" s="5"/>
      <c r="G150" s="5"/>
      <c r="H150" s="5"/>
      <c r="I150" s="5"/>
      <c r="J150" s="5"/>
      <c r="K150" s="5"/>
      <c r="L150" s="5"/>
      <c r="M150" s="10"/>
      <c r="Q150" s="4" t="s">
        <v>151</v>
      </c>
    </row>
    <row r="151" spans="1:48" s="3" customFormat="1" ht="27" customHeight="1" x14ac:dyDescent="0.6">
      <c r="A151" s="10"/>
      <c r="B151" s="10"/>
      <c r="C151" s="10"/>
      <c r="D151" s="10"/>
      <c r="E151" s="5"/>
      <c r="F151" s="5"/>
      <c r="G151" s="5"/>
      <c r="H151" s="5"/>
      <c r="I151" s="5"/>
      <c r="J151" s="5"/>
      <c r="K151" s="5"/>
      <c r="L151" s="5"/>
      <c r="M151" s="10"/>
      <c r="Q151" s="4" t="s">
        <v>151</v>
      </c>
    </row>
    <row r="152" spans="1:48" s="3" customFormat="1" ht="27" customHeight="1" x14ac:dyDescent="0.6">
      <c r="A152" s="10"/>
      <c r="B152" s="10"/>
      <c r="C152" s="10"/>
      <c r="D152" s="10"/>
      <c r="E152" s="5"/>
      <c r="F152" s="5"/>
      <c r="G152" s="5"/>
      <c r="H152" s="5"/>
      <c r="I152" s="5"/>
      <c r="J152" s="5"/>
      <c r="K152" s="5"/>
      <c r="L152" s="5"/>
      <c r="M152" s="10"/>
      <c r="Q152" s="4" t="s">
        <v>151</v>
      </c>
    </row>
    <row r="153" spans="1:48" s="3" customFormat="1" ht="27" customHeight="1" x14ac:dyDescent="0.6">
      <c r="A153" s="10"/>
      <c r="B153" s="10"/>
      <c r="C153" s="10"/>
      <c r="D153" s="10"/>
      <c r="E153" s="5"/>
      <c r="F153" s="5"/>
      <c r="G153" s="5"/>
      <c r="H153" s="5"/>
      <c r="I153" s="5"/>
      <c r="J153" s="5"/>
      <c r="K153" s="5"/>
      <c r="L153" s="5"/>
      <c r="M153" s="10"/>
      <c r="Q153" s="4" t="s">
        <v>151</v>
      </c>
    </row>
    <row r="154" spans="1:48" s="3" customFormat="1" ht="27" customHeight="1" x14ac:dyDescent="0.6">
      <c r="A154" s="6" t="s">
        <v>269</v>
      </c>
      <c r="B154" s="10"/>
      <c r="C154" s="10"/>
      <c r="D154" s="10"/>
      <c r="E154" s="5"/>
      <c r="F154" s="5"/>
      <c r="G154" s="5"/>
      <c r="H154" s="5"/>
      <c r="I154" s="5"/>
      <c r="J154" s="5"/>
      <c r="K154" s="5"/>
      <c r="L154" s="5"/>
      <c r="M154" s="10"/>
      <c r="N154" s="3" t="s">
        <v>157</v>
      </c>
    </row>
    <row r="155" spans="1:48" s="3" customFormat="1" ht="27" customHeight="1" x14ac:dyDescent="0.6">
      <c r="A155" s="6" t="s">
        <v>167</v>
      </c>
      <c r="B155" s="6" t="s">
        <v>203</v>
      </c>
      <c r="C155" s="10"/>
      <c r="D155" s="10"/>
      <c r="E155" s="5"/>
      <c r="F155" s="5"/>
      <c r="G155" s="5"/>
      <c r="H155" s="5"/>
      <c r="I155" s="5"/>
      <c r="J155" s="5"/>
      <c r="K155" s="5"/>
      <c r="L155" s="5"/>
      <c r="M155" s="10"/>
      <c r="Q155" s="4" t="s">
        <v>159</v>
      </c>
    </row>
    <row r="156" spans="1:48" s="3" customFormat="1" ht="27" customHeight="1" x14ac:dyDescent="0.6">
      <c r="A156" s="6" t="s">
        <v>202</v>
      </c>
      <c r="B156" s="6" t="s">
        <v>345</v>
      </c>
      <c r="C156" s="6" t="s">
        <v>206</v>
      </c>
      <c r="D156" s="10">
        <v>1</v>
      </c>
      <c r="E156" s="5"/>
      <c r="F156" s="5"/>
      <c r="G156" s="5"/>
      <c r="H156" s="5"/>
      <c r="I156" s="5"/>
      <c r="J156" s="5"/>
      <c r="K156" s="5"/>
      <c r="L156" s="5"/>
      <c r="M156" s="6"/>
      <c r="N156" s="4" t="s">
        <v>102</v>
      </c>
      <c r="O156" s="4" t="s">
        <v>203</v>
      </c>
      <c r="P156" s="4" t="s">
        <v>203</v>
      </c>
      <c r="Q156" s="4" t="s">
        <v>159</v>
      </c>
      <c r="R156" s="4" t="s">
        <v>207</v>
      </c>
      <c r="S156" s="4" t="s">
        <v>207</v>
      </c>
      <c r="T156" s="4" t="s">
        <v>193</v>
      </c>
      <c r="AR156" s="4" t="s">
        <v>203</v>
      </c>
      <c r="AS156" s="4" t="s">
        <v>203</v>
      </c>
      <c r="AU156" s="4" t="s">
        <v>10</v>
      </c>
      <c r="AV156" s="3">
        <v>67</v>
      </c>
    </row>
    <row r="157" spans="1:48" s="3" customFormat="1" ht="27" customHeight="1" x14ac:dyDescent="0.6">
      <c r="A157" s="6" t="s">
        <v>197</v>
      </c>
      <c r="B157" s="6" t="s">
        <v>342</v>
      </c>
      <c r="C157" s="6" t="s">
        <v>206</v>
      </c>
      <c r="D157" s="10">
        <v>3</v>
      </c>
      <c r="E157" s="5"/>
      <c r="F157" s="5"/>
      <c r="G157" s="5"/>
      <c r="H157" s="5"/>
      <c r="I157" s="5"/>
      <c r="J157" s="5"/>
      <c r="K157" s="5"/>
      <c r="L157" s="5"/>
      <c r="M157" s="6"/>
      <c r="N157" s="4" t="s">
        <v>40</v>
      </c>
      <c r="O157" s="4" t="s">
        <v>203</v>
      </c>
      <c r="P157" s="4" t="s">
        <v>203</v>
      </c>
      <c r="Q157" s="4" t="s">
        <v>159</v>
      </c>
      <c r="R157" s="4" t="s">
        <v>207</v>
      </c>
      <c r="S157" s="4" t="s">
        <v>207</v>
      </c>
      <c r="T157" s="4" t="s">
        <v>193</v>
      </c>
      <c r="AR157" s="4" t="s">
        <v>203</v>
      </c>
      <c r="AS157" s="4" t="s">
        <v>203</v>
      </c>
      <c r="AU157" s="4" t="s">
        <v>8</v>
      </c>
      <c r="AV157" s="3">
        <v>68</v>
      </c>
    </row>
    <row r="158" spans="1:48" s="3" customFormat="1" ht="27" customHeight="1" x14ac:dyDescent="0.6">
      <c r="A158" s="6" t="s">
        <v>168</v>
      </c>
      <c r="B158" s="6" t="s">
        <v>243</v>
      </c>
      <c r="C158" s="6" t="s">
        <v>206</v>
      </c>
      <c r="D158" s="10">
        <v>3</v>
      </c>
      <c r="E158" s="5"/>
      <c r="F158" s="5"/>
      <c r="G158" s="5"/>
      <c r="H158" s="5"/>
      <c r="I158" s="5"/>
      <c r="J158" s="5"/>
      <c r="K158" s="5"/>
      <c r="L158" s="5"/>
      <c r="M158" s="6"/>
      <c r="N158" s="4" t="s">
        <v>82</v>
      </c>
      <c r="O158" s="4" t="s">
        <v>203</v>
      </c>
      <c r="P158" s="4" t="s">
        <v>203</v>
      </c>
      <c r="Q158" s="4" t="s">
        <v>159</v>
      </c>
      <c r="R158" s="4" t="s">
        <v>207</v>
      </c>
      <c r="S158" s="4" t="s">
        <v>207</v>
      </c>
      <c r="T158" s="4" t="s">
        <v>193</v>
      </c>
      <c r="AR158" s="4" t="s">
        <v>203</v>
      </c>
      <c r="AS158" s="4" t="s">
        <v>203</v>
      </c>
      <c r="AU158" s="4" t="s">
        <v>23</v>
      </c>
      <c r="AV158" s="3">
        <v>69</v>
      </c>
    </row>
    <row r="159" spans="1:48" s="3" customFormat="1" ht="27" customHeight="1" x14ac:dyDescent="0.6">
      <c r="A159" s="6" t="s">
        <v>154</v>
      </c>
      <c r="B159" s="6" t="s">
        <v>265</v>
      </c>
      <c r="C159" s="6" t="s">
        <v>206</v>
      </c>
      <c r="D159" s="10">
        <v>3</v>
      </c>
      <c r="E159" s="5"/>
      <c r="F159" s="5"/>
      <c r="G159" s="5"/>
      <c r="H159" s="5"/>
      <c r="I159" s="5"/>
      <c r="J159" s="5"/>
      <c r="K159" s="5"/>
      <c r="L159" s="5"/>
      <c r="M159" s="6"/>
      <c r="N159" s="4" t="s">
        <v>34</v>
      </c>
      <c r="O159" s="4" t="s">
        <v>203</v>
      </c>
      <c r="P159" s="4" t="s">
        <v>203</v>
      </c>
      <c r="Q159" s="4" t="s">
        <v>159</v>
      </c>
      <c r="R159" s="4" t="s">
        <v>207</v>
      </c>
      <c r="S159" s="4" t="s">
        <v>207</v>
      </c>
      <c r="T159" s="4" t="s">
        <v>193</v>
      </c>
      <c r="AR159" s="4" t="s">
        <v>203</v>
      </c>
      <c r="AS159" s="4" t="s">
        <v>203</v>
      </c>
      <c r="AU159" s="4" t="s">
        <v>12</v>
      </c>
      <c r="AV159" s="3">
        <v>70</v>
      </c>
    </row>
    <row r="160" spans="1:48" s="3" customFormat="1" ht="27" customHeight="1" x14ac:dyDescent="0.6">
      <c r="A160" s="6" t="s">
        <v>221</v>
      </c>
      <c r="B160" s="6" t="s">
        <v>338</v>
      </c>
      <c r="C160" s="6" t="s">
        <v>208</v>
      </c>
      <c r="D160" s="10">
        <v>2</v>
      </c>
      <c r="E160" s="5"/>
      <c r="F160" s="5"/>
      <c r="G160" s="5"/>
      <c r="H160" s="5"/>
      <c r="I160" s="5"/>
      <c r="J160" s="5"/>
      <c r="K160" s="5"/>
      <c r="L160" s="5"/>
      <c r="M160" s="6"/>
      <c r="N160" s="4" t="s">
        <v>30</v>
      </c>
      <c r="O160" s="4" t="s">
        <v>203</v>
      </c>
      <c r="P160" s="4" t="s">
        <v>203</v>
      </c>
      <c r="Q160" s="4" t="s">
        <v>159</v>
      </c>
      <c r="R160" s="4" t="s">
        <v>207</v>
      </c>
      <c r="S160" s="4" t="s">
        <v>207</v>
      </c>
      <c r="T160" s="4" t="s">
        <v>193</v>
      </c>
      <c r="AR160" s="4" t="s">
        <v>203</v>
      </c>
      <c r="AS160" s="4" t="s">
        <v>203</v>
      </c>
      <c r="AU160" s="4" t="s">
        <v>20</v>
      </c>
      <c r="AV160" s="3">
        <v>71</v>
      </c>
    </row>
    <row r="161" spans="1:48" s="3" customFormat="1" ht="27" customHeight="1" x14ac:dyDescent="0.6">
      <c r="A161" s="6" t="s">
        <v>221</v>
      </c>
      <c r="B161" s="6" t="s">
        <v>246</v>
      </c>
      <c r="C161" s="6" t="s">
        <v>208</v>
      </c>
      <c r="D161" s="10">
        <v>6</v>
      </c>
      <c r="E161" s="5"/>
      <c r="F161" s="5"/>
      <c r="G161" s="5"/>
      <c r="H161" s="5"/>
      <c r="I161" s="5"/>
      <c r="J161" s="5"/>
      <c r="K161" s="5"/>
      <c r="L161" s="5"/>
      <c r="M161" s="6"/>
      <c r="N161" s="4" t="s">
        <v>41</v>
      </c>
      <c r="O161" s="4" t="s">
        <v>203</v>
      </c>
      <c r="P161" s="4" t="s">
        <v>203</v>
      </c>
      <c r="Q161" s="4" t="s">
        <v>159</v>
      </c>
      <c r="R161" s="4" t="s">
        <v>207</v>
      </c>
      <c r="S161" s="4" t="s">
        <v>207</v>
      </c>
      <c r="T161" s="4" t="s">
        <v>193</v>
      </c>
      <c r="AR161" s="4" t="s">
        <v>203</v>
      </c>
      <c r="AS161" s="4" t="s">
        <v>203</v>
      </c>
      <c r="AU161" s="4" t="s">
        <v>4</v>
      </c>
      <c r="AV161" s="3">
        <v>72</v>
      </c>
    </row>
    <row r="162" spans="1:48" s="3" customFormat="1" ht="27" customHeight="1" x14ac:dyDescent="0.6">
      <c r="A162" s="6" t="s">
        <v>155</v>
      </c>
      <c r="B162" s="6" t="s">
        <v>250</v>
      </c>
      <c r="C162" s="6" t="s">
        <v>215</v>
      </c>
      <c r="D162" s="10">
        <v>2</v>
      </c>
      <c r="E162" s="5"/>
      <c r="F162" s="5"/>
      <c r="G162" s="5"/>
      <c r="H162" s="5"/>
      <c r="I162" s="5"/>
      <c r="J162" s="5"/>
      <c r="K162" s="5"/>
      <c r="L162" s="5"/>
      <c r="M162" s="6"/>
      <c r="N162" s="4" t="s">
        <v>32</v>
      </c>
      <c r="O162" s="4" t="s">
        <v>203</v>
      </c>
      <c r="P162" s="4" t="s">
        <v>203</v>
      </c>
      <c r="Q162" s="4" t="s">
        <v>159</v>
      </c>
      <c r="R162" s="4" t="s">
        <v>207</v>
      </c>
      <c r="S162" s="4" t="s">
        <v>207</v>
      </c>
      <c r="T162" s="4" t="s">
        <v>193</v>
      </c>
      <c r="AR162" s="4" t="s">
        <v>203</v>
      </c>
      <c r="AS162" s="4" t="s">
        <v>203</v>
      </c>
      <c r="AU162" s="4" t="s">
        <v>9</v>
      </c>
      <c r="AV162" s="3">
        <v>73</v>
      </c>
    </row>
    <row r="163" spans="1:48" s="3" customFormat="1" ht="27" customHeight="1" x14ac:dyDescent="0.6">
      <c r="A163" s="6" t="s">
        <v>179</v>
      </c>
      <c r="B163" s="6" t="s">
        <v>250</v>
      </c>
      <c r="C163" s="6" t="s">
        <v>206</v>
      </c>
      <c r="D163" s="10">
        <v>2</v>
      </c>
      <c r="E163" s="5"/>
      <c r="F163" s="5"/>
      <c r="G163" s="5"/>
      <c r="H163" s="5"/>
      <c r="I163" s="5"/>
      <c r="J163" s="5"/>
      <c r="K163" s="5"/>
      <c r="L163" s="5"/>
      <c r="M163" s="6"/>
      <c r="N163" s="4" t="s">
        <v>91</v>
      </c>
      <c r="O163" s="4" t="s">
        <v>203</v>
      </c>
      <c r="P163" s="4" t="s">
        <v>203</v>
      </c>
      <c r="Q163" s="4" t="s">
        <v>159</v>
      </c>
      <c r="R163" s="4" t="s">
        <v>207</v>
      </c>
      <c r="S163" s="4" t="s">
        <v>207</v>
      </c>
      <c r="T163" s="4" t="s">
        <v>193</v>
      </c>
      <c r="AR163" s="4" t="s">
        <v>203</v>
      </c>
      <c r="AS163" s="4" t="s">
        <v>203</v>
      </c>
      <c r="AU163" s="4" t="s">
        <v>5</v>
      </c>
      <c r="AV163" s="3">
        <v>74</v>
      </c>
    </row>
    <row r="164" spans="1:48" s="3" customFormat="1" ht="27" customHeight="1" x14ac:dyDescent="0.6">
      <c r="A164" s="6" t="s">
        <v>205</v>
      </c>
      <c r="B164" s="6" t="s">
        <v>251</v>
      </c>
      <c r="C164" s="6" t="s">
        <v>206</v>
      </c>
      <c r="D164" s="10">
        <v>4</v>
      </c>
      <c r="E164" s="5"/>
      <c r="F164" s="5"/>
      <c r="G164" s="5"/>
      <c r="H164" s="5"/>
      <c r="I164" s="5"/>
      <c r="J164" s="5"/>
      <c r="K164" s="5"/>
      <c r="L164" s="5"/>
      <c r="M164" s="6"/>
      <c r="N164" s="4" t="s">
        <v>95</v>
      </c>
      <c r="O164" s="4" t="s">
        <v>203</v>
      </c>
      <c r="P164" s="4" t="s">
        <v>203</v>
      </c>
      <c r="Q164" s="4" t="s">
        <v>159</v>
      </c>
      <c r="R164" s="4" t="s">
        <v>207</v>
      </c>
      <c r="S164" s="4" t="s">
        <v>207</v>
      </c>
      <c r="T164" s="4" t="s">
        <v>193</v>
      </c>
      <c r="AR164" s="4" t="s">
        <v>203</v>
      </c>
      <c r="AS164" s="4" t="s">
        <v>203</v>
      </c>
      <c r="AU164" s="4" t="s">
        <v>18</v>
      </c>
      <c r="AV164" s="3">
        <v>75</v>
      </c>
    </row>
    <row r="165" spans="1:48" s="3" customFormat="1" ht="27" customHeight="1" x14ac:dyDescent="0.6">
      <c r="A165" s="6" t="s">
        <v>178</v>
      </c>
      <c r="B165" s="6" t="s">
        <v>347</v>
      </c>
      <c r="C165" s="6" t="s">
        <v>206</v>
      </c>
      <c r="D165" s="10">
        <v>1</v>
      </c>
      <c r="E165" s="5"/>
      <c r="F165" s="5"/>
      <c r="G165" s="5"/>
      <c r="H165" s="5"/>
      <c r="I165" s="5"/>
      <c r="J165" s="5"/>
      <c r="K165" s="5"/>
      <c r="L165" s="5"/>
      <c r="M165" s="6"/>
      <c r="N165" s="4" t="s">
        <v>81</v>
      </c>
      <c r="O165" s="4" t="s">
        <v>203</v>
      </c>
      <c r="P165" s="4" t="s">
        <v>203</v>
      </c>
      <c r="Q165" s="4" t="s">
        <v>159</v>
      </c>
      <c r="R165" s="4" t="s">
        <v>207</v>
      </c>
      <c r="S165" s="4" t="s">
        <v>207</v>
      </c>
      <c r="T165" s="4" t="s">
        <v>193</v>
      </c>
      <c r="AR165" s="4" t="s">
        <v>203</v>
      </c>
      <c r="AS165" s="4" t="s">
        <v>203</v>
      </c>
      <c r="AU165" s="4" t="s">
        <v>13</v>
      </c>
      <c r="AV165" s="3">
        <v>76</v>
      </c>
    </row>
    <row r="166" spans="1:48" s="3" customFormat="1" ht="27" customHeight="1" x14ac:dyDescent="0.6">
      <c r="A166" s="6" t="s">
        <v>148</v>
      </c>
      <c r="B166" s="6" t="s">
        <v>249</v>
      </c>
      <c r="C166" s="6" t="s">
        <v>206</v>
      </c>
      <c r="D166" s="10">
        <v>10</v>
      </c>
      <c r="E166" s="5"/>
      <c r="F166" s="5"/>
      <c r="G166" s="5"/>
      <c r="H166" s="5"/>
      <c r="I166" s="5"/>
      <c r="J166" s="5"/>
      <c r="K166" s="5"/>
      <c r="L166" s="5"/>
      <c r="M166" s="6"/>
      <c r="N166" s="4" t="s">
        <v>44</v>
      </c>
      <c r="O166" s="4" t="s">
        <v>203</v>
      </c>
      <c r="P166" s="4" t="s">
        <v>203</v>
      </c>
      <c r="Q166" s="4" t="s">
        <v>159</v>
      </c>
      <c r="R166" s="4" t="s">
        <v>207</v>
      </c>
      <c r="S166" s="4" t="s">
        <v>207</v>
      </c>
      <c r="T166" s="4" t="s">
        <v>193</v>
      </c>
      <c r="AR166" s="4" t="s">
        <v>203</v>
      </c>
      <c r="AS166" s="4" t="s">
        <v>203</v>
      </c>
      <c r="AU166" s="4" t="s">
        <v>19</v>
      </c>
      <c r="AV166" s="3">
        <v>77</v>
      </c>
    </row>
    <row r="167" spans="1:48" s="3" customFormat="1" ht="27" customHeight="1" x14ac:dyDescent="0.6">
      <c r="A167" s="6" t="s">
        <v>212</v>
      </c>
      <c r="B167" s="6" t="s">
        <v>359</v>
      </c>
      <c r="C167" s="6" t="s">
        <v>206</v>
      </c>
      <c r="D167" s="10">
        <v>3</v>
      </c>
      <c r="E167" s="5"/>
      <c r="F167" s="5"/>
      <c r="G167" s="5"/>
      <c r="H167" s="5"/>
      <c r="I167" s="5"/>
      <c r="J167" s="5"/>
      <c r="K167" s="5"/>
      <c r="L167" s="5"/>
      <c r="M167" s="6"/>
      <c r="N167" s="4" t="s">
        <v>88</v>
      </c>
      <c r="O167" s="4" t="s">
        <v>203</v>
      </c>
      <c r="P167" s="4" t="s">
        <v>203</v>
      </c>
      <c r="Q167" s="4" t="s">
        <v>159</v>
      </c>
      <c r="R167" s="4" t="s">
        <v>207</v>
      </c>
      <c r="S167" s="4" t="s">
        <v>207</v>
      </c>
      <c r="T167" s="4" t="s">
        <v>193</v>
      </c>
      <c r="AR167" s="4" t="s">
        <v>203</v>
      </c>
      <c r="AS167" s="4" t="s">
        <v>203</v>
      </c>
      <c r="AU167" s="4" t="s">
        <v>14</v>
      </c>
      <c r="AV167" s="3">
        <v>78</v>
      </c>
    </row>
    <row r="168" spans="1:48" s="3" customFormat="1" ht="27" customHeight="1" x14ac:dyDescent="0.6">
      <c r="A168" s="6" t="s">
        <v>244</v>
      </c>
      <c r="B168" s="6" t="s">
        <v>359</v>
      </c>
      <c r="C168" s="6" t="s">
        <v>206</v>
      </c>
      <c r="D168" s="10">
        <v>2</v>
      </c>
      <c r="E168" s="5"/>
      <c r="F168" s="5"/>
      <c r="G168" s="5"/>
      <c r="H168" s="5"/>
      <c r="I168" s="5"/>
      <c r="J168" s="5"/>
      <c r="K168" s="5"/>
      <c r="L168" s="5"/>
      <c r="M168" s="6"/>
      <c r="N168" s="4" t="s">
        <v>36</v>
      </c>
      <c r="O168" s="4" t="s">
        <v>203</v>
      </c>
      <c r="P168" s="4" t="s">
        <v>203</v>
      </c>
      <c r="Q168" s="4" t="s">
        <v>159</v>
      </c>
      <c r="R168" s="4" t="s">
        <v>207</v>
      </c>
      <c r="S168" s="4" t="s">
        <v>207</v>
      </c>
      <c r="T168" s="4" t="s">
        <v>193</v>
      </c>
      <c r="AR168" s="4" t="s">
        <v>203</v>
      </c>
      <c r="AS168" s="4" t="s">
        <v>203</v>
      </c>
      <c r="AU168" s="4" t="s">
        <v>17</v>
      </c>
      <c r="AV168" s="3">
        <v>79</v>
      </c>
    </row>
    <row r="169" spans="1:48" s="3" customFormat="1" ht="27" customHeight="1" x14ac:dyDescent="0.6">
      <c r="A169" s="10"/>
      <c r="B169" s="10"/>
      <c r="C169" s="10"/>
      <c r="D169" s="10"/>
      <c r="E169" s="5"/>
      <c r="F169" s="5"/>
      <c r="G169" s="5"/>
      <c r="H169" s="5"/>
      <c r="I169" s="5"/>
      <c r="J169" s="5"/>
      <c r="K169" s="5"/>
      <c r="L169" s="5"/>
      <c r="M169" s="10"/>
      <c r="Q169" s="4" t="s">
        <v>159</v>
      </c>
    </row>
    <row r="170" spans="1:48" s="3" customFormat="1" ht="27" customHeight="1" x14ac:dyDescent="0.6">
      <c r="A170" s="10"/>
      <c r="B170" s="10"/>
      <c r="C170" s="10"/>
      <c r="D170" s="10"/>
      <c r="E170" s="5"/>
      <c r="F170" s="5"/>
      <c r="G170" s="5"/>
      <c r="H170" s="5"/>
      <c r="I170" s="5"/>
      <c r="J170" s="5"/>
      <c r="K170" s="5"/>
      <c r="L170" s="5"/>
      <c r="M170" s="10"/>
      <c r="Q170" s="4" t="s">
        <v>159</v>
      </c>
    </row>
    <row r="171" spans="1:48" s="3" customFormat="1" ht="27" customHeight="1" x14ac:dyDescent="0.6">
      <c r="A171" s="10"/>
      <c r="B171" s="10"/>
      <c r="C171" s="10"/>
      <c r="D171" s="10"/>
      <c r="E171" s="5"/>
      <c r="F171" s="5"/>
      <c r="G171" s="5"/>
      <c r="H171" s="5"/>
      <c r="I171" s="5"/>
      <c r="J171" s="5"/>
      <c r="K171" s="5"/>
      <c r="L171" s="5"/>
      <c r="M171" s="10"/>
      <c r="Q171" s="4" t="s">
        <v>159</v>
      </c>
    </row>
    <row r="172" spans="1:48" s="3" customFormat="1" ht="27" customHeight="1" x14ac:dyDescent="0.6">
      <c r="A172" s="10"/>
      <c r="B172" s="10"/>
      <c r="C172" s="10"/>
      <c r="D172" s="10"/>
      <c r="E172" s="5"/>
      <c r="F172" s="5"/>
      <c r="G172" s="5"/>
      <c r="H172" s="5"/>
      <c r="I172" s="5"/>
      <c r="J172" s="5"/>
      <c r="K172" s="5"/>
      <c r="L172" s="5"/>
      <c r="M172" s="10"/>
      <c r="Q172" s="4" t="s">
        <v>159</v>
      </c>
    </row>
    <row r="173" spans="1:48" s="3" customFormat="1" ht="27" customHeight="1" x14ac:dyDescent="0.6">
      <c r="A173" s="10"/>
      <c r="B173" s="10"/>
      <c r="C173" s="10"/>
      <c r="D173" s="10"/>
      <c r="E173" s="5"/>
      <c r="F173" s="5"/>
      <c r="G173" s="5"/>
      <c r="H173" s="5"/>
      <c r="I173" s="5"/>
      <c r="J173" s="5"/>
      <c r="K173" s="5"/>
      <c r="L173" s="5"/>
      <c r="M173" s="10"/>
      <c r="Q173" s="4" t="s">
        <v>159</v>
      </c>
    </row>
    <row r="174" spans="1:48" s="3" customFormat="1" ht="27" customHeight="1" x14ac:dyDescent="0.6">
      <c r="A174" s="10"/>
      <c r="B174" s="10"/>
      <c r="C174" s="10"/>
      <c r="D174" s="10"/>
      <c r="E174" s="5"/>
      <c r="F174" s="5"/>
      <c r="G174" s="5"/>
      <c r="H174" s="5"/>
      <c r="I174" s="5"/>
      <c r="J174" s="5"/>
      <c r="K174" s="5"/>
      <c r="L174" s="5"/>
      <c r="M174" s="10"/>
      <c r="Q174" s="4" t="s">
        <v>159</v>
      </c>
    </row>
    <row r="175" spans="1:48" s="3" customFormat="1" ht="27" customHeight="1" x14ac:dyDescent="0.6">
      <c r="A175" s="10"/>
      <c r="B175" s="10"/>
      <c r="C175" s="10"/>
      <c r="D175" s="10"/>
      <c r="E175" s="5"/>
      <c r="F175" s="5"/>
      <c r="G175" s="5"/>
      <c r="H175" s="5"/>
      <c r="I175" s="5"/>
      <c r="J175" s="5"/>
      <c r="K175" s="5"/>
      <c r="L175" s="5"/>
      <c r="M175" s="10"/>
      <c r="Q175" s="4" t="s">
        <v>159</v>
      </c>
    </row>
    <row r="176" spans="1:48" s="3" customFormat="1" ht="27" customHeight="1" x14ac:dyDescent="0.6">
      <c r="A176" s="10"/>
      <c r="B176" s="10"/>
      <c r="C176" s="10"/>
      <c r="D176" s="10"/>
      <c r="E176" s="5"/>
      <c r="F176" s="5"/>
      <c r="G176" s="5"/>
      <c r="H176" s="5"/>
      <c r="I176" s="5"/>
      <c r="J176" s="5"/>
      <c r="K176" s="5"/>
      <c r="L176" s="5"/>
      <c r="M176" s="10"/>
      <c r="Q176" s="4" t="s">
        <v>159</v>
      </c>
    </row>
    <row r="177" spans="1:48" s="3" customFormat="1" ht="27" customHeight="1" x14ac:dyDescent="0.6">
      <c r="A177" s="10"/>
      <c r="B177" s="10"/>
      <c r="C177" s="10"/>
      <c r="D177" s="10"/>
      <c r="E177" s="5"/>
      <c r="F177" s="5"/>
      <c r="G177" s="5"/>
      <c r="H177" s="5"/>
      <c r="I177" s="5"/>
      <c r="J177" s="5"/>
      <c r="K177" s="5"/>
      <c r="L177" s="5"/>
      <c r="M177" s="10"/>
      <c r="Q177" s="4" t="s">
        <v>159</v>
      </c>
    </row>
    <row r="178" spans="1:48" s="3" customFormat="1" ht="27" customHeight="1" x14ac:dyDescent="0.6">
      <c r="A178" s="10"/>
      <c r="B178" s="10"/>
      <c r="C178" s="10"/>
      <c r="D178" s="10"/>
      <c r="E178" s="5"/>
      <c r="F178" s="5"/>
      <c r="G178" s="5"/>
      <c r="H178" s="5"/>
      <c r="I178" s="5"/>
      <c r="J178" s="5"/>
      <c r="K178" s="5"/>
      <c r="L178" s="5"/>
      <c r="M178" s="10"/>
      <c r="Q178" s="4" t="s">
        <v>159</v>
      </c>
    </row>
    <row r="179" spans="1:48" s="3" customFormat="1" ht="27" customHeight="1" x14ac:dyDescent="0.6">
      <c r="A179" s="6" t="s">
        <v>269</v>
      </c>
      <c r="B179" s="10"/>
      <c r="C179" s="10"/>
      <c r="D179" s="10"/>
      <c r="E179" s="5"/>
      <c r="F179" s="5"/>
      <c r="G179" s="5"/>
      <c r="H179" s="5"/>
      <c r="I179" s="5"/>
      <c r="J179" s="5"/>
      <c r="K179" s="5"/>
      <c r="L179" s="5"/>
      <c r="M179" s="10"/>
      <c r="N179" s="3" t="s">
        <v>157</v>
      </c>
    </row>
    <row r="180" spans="1:48" s="3" customFormat="1" ht="27" customHeight="1" x14ac:dyDescent="0.6">
      <c r="A180" s="6" t="s">
        <v>164</v>
      </c>
      <c r="B180" s="6" t="s">
        <v>203</v>
      </c>
      <c r="C180" s="10"/>
      <c r="D180" s="10"/>
      <c r="E180" s="5"/>
      <c r="F180" s="5"/>
      <c r="G180" s="5"/>
      <c r="H180" s="5"/>
      <c r="I180" s="5"/>
      <c r="J180" s="5"/>
      <c r="K180" s="5"/>
      <c r="L180" s="5"/>
      <c r="M180" s="10"/>
      <c r="Q180" s="4" t="s">
        <v>150</v>
      </c>
    </row>
    <row r="181" spans="1:48" s="3" customFormat="1" ht="27" customHeight="1" x14ac:dyDescent="0.6">
      <c r="A181" s="6" t="s">
        <v>165</v>
      </c>
      <c r="B181" s="6" t="s">
        <v>103</v>
      </c>
      <c r="C181" s="6" t="s">
        <v>210</v>
      </c>
      <c r="D181" s="10">
        <v>1257</v>
      </c>
      <c r="E181" s="5">
        <v>68</v>
      </c>
      <c r="F181" s="5"/>
      <c r="G181" s="5"/>
      <c r="H181" s="5"/>
      <c r="I181" s="5"/>
      <c r="J181" s="5"/>
      <c r="K181" s="5"/>
      <c r="L181" s="5"/>
      <c r="M181" s="6"/>
      <c r="N181" s="4" t="s">
        <v>28</v>
      </c>
      <c r="O181" s="4" t="s">
        <v>203</v>
      </c>
      <c r="P181" s="4" t="s">
        <v>203</v>
      </c>
      <c r="Q181" s="4" t="s">
        <v>150</v>
      </c>
      <c r="R181" s="4" t="s">
        <v>207</v>
      </c>
      <c r="S181" s="4" t="s">
        <v>207</v>
      </c>
      <c r="T181" s="4" t="s">
        <v>193</v>
      </c>
      <c r="AR181" s="4" t="s">
        <v>203</v>
      </c>
      <c r="AS181" s="4" t="s">
        <v>203</v>
      </c>
      <c r="AU181" s="4" t="s">
        <v>15</v>
      </c>
      <c r="AV181" s="3">
        <v>82</v>
      </c>
    </row>
    <row r="182" spans="1:48" s="3" customFormat="1" ht="27" customHeight="1" x14ac:dyDescent="0.6">
      <c r="A182" s="6" t="s">
        <v>252</v>
      </c>
      <c r="B182" s="6" t="s">
        <v>372</v>
      </c>
      <c r="C182" s="6" t="s">
        <v>213</v>
      </c>
      <c r="D182" s="10">
        <v>8</v>
      </c>
      <c r="E182" s="5"/>
      <c r="F182" s="5"/>
      <c r="G182" s="5">
        <v>68279</v>
      </c>
      <c r="H182" s="5"/>
      <c r="I182" s="5">
        <v>1294</v>
      </c>
      <c r="J182" s="5"/>
      <c r="K182" s="5"/>
      <c r="L182" s="5"/>
      <c r="M182" s="6"/>
      <c r="N182" s="4" t="s">
        <v>301</v>
      </c>
      <c r="O182" s="4" t="s">
        <v>203</v>
      </c>
      <c r="P182" s="4" t="s">
        <v>203</v>
      </c>
      <c r="Q182" s="4" t="s">
        <v>150</v>
      </c>
      <c r="R182" s="4" t="s">
        <v>193</v>
      </c>
      <c r="S182" s="4" t="s">
        <v>207</v>
      </c>
      <c r="T182" s="4" t="s">
        <v>207</v>
      </c>
      <c r="AR182" s="4" t="s">
        <v>203</v>
      </c>
      <c r="AS182" s="4" t="s">
        <v>203</v>
      </c>
      <c r="AU182" s="4" t="s">
        <v>29</v>
      </c>
      <c r="AV182" s="3">
        <v>83</v>
      </c>
    </row>
    <row r="183" spans="1:48" s="3" customFormat="1" ht="27" customHeight="1" x14ac:dyDescent="0.6">
      <c r="A183" s="6" t="s">
        <v>187</v>
      </c>
      <c r="B183" s="6" t="s">
        <v>177</v>
      </c>
      <c r="C183" s="6" t="s">
        <v>204</v>
      </c>
      <c r="D183" s="10">
        <v>1.2569999999999999</v>
      </c>
      <c r="E183" s="5"/>
      <c r="F183" s="5"/>
      <c r="G183" s="5">
        <v>125654</v>
      </c>
      <c r="H183" s="5"/>
      <c r="I183" s="5"/>
      <c r="J183" s="5"/>
      <c r="K183" s="5"/>
      <c r="L183" s="5"/>
      <c r="M183" s="6"/>
      <c r="N183" s="4" t="s">
        <v>298</v>
      </c>
      <c r="O183" s="4" t="s">
        <v>203</v>
      </c>
      <c r="P183" s="4" t="s">
        <v>203</v>
      </c>
      <c r="Q183" s="4" t="s">
        <v>150</v>
      </c>
      <c r="R183" s="4" t="s">
        <v>193</v>
      </c>
      <c r="S183" s="4" t="s">
        <v>207</v>
      </c>
      <c r="T183" s="4" t="s">
        <v>207</v>
      </c>
      <c r="AR183" s="4" t="s">
        <v>203</v>
      </c>
      <c r="AS183" s="4" t="s">
        <v>203</v>
      </c>
      <c r="AU183" s="4" t="s">
        <v>89</v>
      </c>
      <c r="AV183" s="3">
        <v>84</v>
      </c>
    </row>
    <row r="184" spans="1:48" s="3" customFormat="1" ht="27" customHeight="1" x14ac:dyDescent="0.6">
      <c r="A184" s="10"/>
      <c r="B184" s="10"/>
      <c r="C184" s="10"/>
      <c r="D184" s="10"/>
      <c r="E184" s="5"/>
      <c r="F184" s="5"/>
      <c r="G184" s="5"/>
      <c r="H184" s="5"/>
      <c r="I184" s="5"/>
      <c r="J184" s="5"/>
      <c r="K184" s="5"/>
      <c r="L184" s="5"/>
      <c r="M184" s="10"/>
      <c r="Q184" s="4" t="s">
        <v>150</v>
      </c>
    </row>
    <row r="185" spans="1:48" s="3" customFormat="1" ht="27" customHeight="1" x14ac:dyDescent="0.6">
      <c r="A185" s="10"/>
      <c r="B185" s="10"/>
      <c r="C185" s="10"/>
      <c r="D185" s="10"/>
      <c r="E185" s="5"/>
      <c r="F185" s="5"/>
      <c r="G185" s="5"/>
      <c r="H185" s="5"/>
      <c r="I185" s="5"/>
      <c r="J185" s="5"/>
      <c r="K185" s="5"/>
      <c r="L185" s="5"/>
      <c r="M185" s="10"/>
      <c r="Q185" s="4" t="s">
        <v>150</v>
      </c>
    </row>
    <row r="186" spans="1:48" s="3" customFormat="1" ht="27" customHeight="1" x14ac:dyDescent="0.6">
      <c r="A186" s="10"/>
      <c r="B186" s="10"/>
      <c r="C186" s="10"/>
      <c r="D186" s="10"/>
      <c r="E186" s="5"/>
      <c r="F186" s="5"/>
      <c r="G186" s="5"/>
      <c r="H186" s="5"/>
      <c r="I186" s="5"/>
      <c r="J186" s="5"/>
      <c r="K186" s="5"/>
      <c r="L186" s="5"/>
      <c r="M186" s="10"/>
      <c r="Q186" s="4" t="s">
        <v>150</v>
      </c>
    </row>
    <row r="187" spans="1:48" s="3" customFormat="1" ht="27" customHeight="1" x14ac:dyDescent="0.6">
      <c r="A187" s="10"/>
      <c r="B187" s="10"/>
      <c r="C187" s="10"/>
      <c r="D187" s="10"/>
      <c r="E187" s="5"/>
      <c r="F187" s="5"/>
      <c r="G187" s="5"/>
      <c r="H187" s="5"/>
      <c r="I187" s="5"/>
      <c r="J187" s="5"/>
      <c r="K187" s="5"/>
      <c r="L187" s="5"/>
      <c r="M187" s="10"/>
      <c r="Q187" s="4" t="s">
        <v>150</v>
      </c>
    </row>
    <row r="188" spans="1:48" s="3" customFormat="1" ht="27" customHeight="1" x14ac:dyDescent="0.6">
      <c r="A188" s="10"/>
      <c r="B188" s="10"/>
      <c r="C188" s="10"/>
      <c r="D188" s="10"/>
      <c r="E188" s="5"/>
      <c r="F188" s="5"/>
      <c r="G188" s="5"/>
      <c r="H188" s="5"/>
      <c r="I188" s="5"/>
      <c r="J188" s="5"/>
      <c r="K188" s="5"/>
      <c r="L188" s="5"/>
      <c r="M188" s="10"/>
      <c r="Q188" s="4" t="s">
        <v>150</v>
      </c>
    </row>
    <row r="189" spans="1:48" s="3" customFormat="1" ht="27" customHeight="1" x14ac:dyDescent="0.6">
      <c r="A189" s="10"/>
      <c r="B189" s="10"/>
      <c r="C189" s="10"/>
      <c r="D189" s="10"/>
      <c r="E189" s="5"/>
      <c r="F189" s="5"/>
      <c r="G189" s="5"/>
      <c r="H189" s="5"/>
      <c r="I189" s="5"/>
      <c r="J189" s="5"/>
      <c r="K189" s="5"/>
      <c r="L189" s="5"/>
      <c r="M189" s="10"/>
      <c r="Q189" s="4" t="s">
        <v>150</v>
      </c>
    </row>
    <row r="190" spans="1:48" s="3" customFormat="1" ht="27" customHeight="1" x14ac:dyDescent="0.6">
      <c r="A190" s="10"/>
      <c r="B190" s="10"/>
      <c r="C190" s="10"/>
      <c r="D190" s="10"/>
      <c r="E190" s="5"/>
      <c r="F190" s="5"/>
      <c r="G190" s="5"/>
      <c r="H190" s="5"/>
      <c r="I190" s="5"/>
      <c r="J190" s="5"/>
      <c r="K190" s="5"/>
      <c r="L190" s="5"/>
      <c r="M190" s="10"/>
      <c r="Q190" s="4" t="s">
        <v>150</v>
      </c>
    </row>
    <row r="191" spans="1:48" s="3" customFormat="1" ht="27" customHeight="1" x14ac:dyDescent="0.6">
      <c r="A191" s="10"/>
      <c r="B191" s="10"/>
      <c r="C191" s="10"/>
      <c r="D191" s="10"/>
      <c r="E191" s="5"/>
      <c r="F191" s="5"/>
      <c r="G191" s="5"/>
      <c r="H191" s="5"/>
      <c r="I191" s="5"/>
      <c r="J191" s="5"/>
      <c r="K191" s="5"/>
      <c r="L191" s="5"/>
      <c r="M191" s="10"/>
      <c r="Q191" s="4" t="s">
        <v>150</v>
      </c>
    </row>
    <row r="192" spans="1:48" s="3" customFormat="1" ht="27" customHeight="1" x14ac:dyDescent="0.6">
      <c r="A192" s="10"/>
      <c r="B192" s="10"/>
      <c r="C192" s="10"/>
      <c r="D192" s="10"/>
      <c r="E192" s="5"/>
      <c r="F192" s="5"/>
      <c r="G192" s="5"/>
      <c r="H192" s="5"/>
      <c r="I192" s="5"/>
      <c r="J192" s="5"/>
      <c r="K192" s="5"/>
      <c r="L192" s="5"/>
      <c r="M192" s="10"/>
      <c r="Q192" s="4" t="s">
        <v>150</v>
      </c>
    </row>
    <row r="193" spans="1:48" s="3" customFormat="1" ht="27" customHeight="1" x14ac:dyDescent="0.6">
      <c r="A193" s="10"/>
      <c r="B193" s="10"/>
      <c r="C193" s="10"/>
      <c r="D193" s="10"/>
      <c r="E193" s="5"/>
      <c r="F193" s="5"/>
      <c r="G193" s="5"/>
      <c r="H193" s="5"/>
      <c r="I193" s="5"/>
      <c r="J193" s="5"/>
      <c r="K193" s="5"/>
      <c r="L193" s="5"/>
      <c r="M193" s="10"/>
      <c r="Q193" s="4" t="s">
        <v>150</v>
      </c>
    </row>
    <row r="194" spans="1:48" s="3" customFormat="1" ht="27" customHeight="1" x14ac:dyDescent="0.6">
      <c r="A194" s="10"/>
      <c r="B194" s="10"/>
      <c r="C194" s="10"/>
      <c r="D194" s="10"/>
      <c r="E194" s="5"/>
      <c r="F194" s="5"/>
      <c r="G194" s="5"/>
      <c r="H194" s="5"/>
      <c r="I194" s="5"/>
      <c r="J194" s="5"/>
      <c r="K194" s="5"/>
      <c r="L194" s="5"/>
      <c r="M194" s="10"/>
      <c r="Q194" s="4" t="s">
        <v>150</v>
      </c>
    </row>
    <row r="195" spans="1:48" s="3" customFormat="1" ht="27" customHeight="1" x14ac:dyDescent="0.6">
      <c r="A195" s="10"/>
      <c r="B195" s="10"/>
      <c r="C195" s="10"/>
      <c r="D195" s="10"/>
      <c r="E195" s="5"/>
      <c r="F195" s="5"/>
      <c r="G195" s="5"/>
      <c r="H195" s="5"/>
      <c r="I195" s="5"/>
      <c r="J195" s="5"/>
      <c r="K195" s="5"/>
      <c r="L195" s="5"/>
      <c r="M195" s="10"/>
      <c r="Q195" s="4" t="s">
        <v>150</v>
      </c>
    </row>
    <row r="196" spans="1:48" s="3" customFormat="1" ht="27" customHeight="1" x14ac:dyDescent="0.6">
      <c r="A196" s="10"/>
      <c r="B196" s="10"/>
      <c r="C196" s="10"/>
      <c r="D196" s="10"/>
      <c r="E196" s="5"/>
      <c r="F196" s="5"/>
      <c r="G196" s="5"/>
      <c r="H196" s="5"/>
      <c r="I196" s="5"/>
      <c r="J196" s="5"/>
      <c r="K196" s="5"/>
      <c r="L196" s="5"/>
      <c r="M196" s="10"/>
      <c r="Q196" s="4" t="s">
        <v>150</v>
      </c>
    </row>
    <row r="197" spans="1:48" s="3" customFormat="1" ht="27" customHeight="1" x14ac:dyDescent="0.6">
      <c r="A197" s="10"/>
      <c r="B197" s="10"/>
      <c r="C197" s="10"/>
      <c r="D197" s="10"/>
      <c r="E197" s="5"/>
      <c r="F197" s="5"/>
      <c r="G197" s="5"/>
      <c r="H197" s="5"/>
      <c r="I197" s="5"/>
      <c r="J197" s="5"/>
      <c r="K197" s="5"/>
      <c r="L197" s="5"/>
      <c r="M197" s="10"/>
      <c r="Q197" s="4" t="s">
        <v>150</v>
      </c>
    </row>
    <row r="198" spans="1:48" s="3" customFormat="1" ht="27" customHeight="1" x14ac:dyDescent="0.6">
      <c r="A198" s="10"/>
      <c r="B198" s="10"/>
      <c r="C198" s="10"/>
      <c r="D198" s="10"/>
      <c r="E198" s="5"/>
      <c r="F198" s="5"/>
      <c r="G198" s="5"/>
      <c r="H198" s="5"/>
      <c r="I198" s="5"/>
      <c r="J198" s="5"/>
      <c r="K198" s="5"/>
      <c r="L198" s="5"/>
      <c r="M198" s="10"/>
      <c r="Q198" s="4" t="s">
        <v>150</v>
      </c>
    </row>
    <row r="199" spans="1:48" s="3" customFormat="1" ht="27" customHeight="1" x14ac:dyDescent="0.6">
      <c r="A199" s="10"/>
      <c r="B199" s="10"/>
      <c r="C199" s="10"/>
      <c r="D199" s="10"/>
      <c r="E199" s="5"/>
      <c r="F199" s="5"/>
      <c r="G199" s="5"/>
      <c r="H199" s="5"/>
      <c r="I199" s="5"/>
      <c r="J199" s="5"/>
      <c r="K199" s="5"/>
      <c r="L199" s="5"/>
      <c r="M199" s="10"/>
      <c r="Q199" s="4" t="s">
        <v>150</v>
      </c>
    </row>
    <row r="200" spans="1:48" s="3" customFormat="1" ht="27" customHeight="1" x14ac:dyDescent="0.6">
      <c r="A200" s="10"/>
      <c r="B200" s="10"/>
      <c r="C200" s="10"/>
      <c r="D200" s="10"/>
      <c r="E200" s="5"/>
      <c r="F200" s="5"/>
      <c r="G200" s="5"/>
      <c r="H200" s="5"/>
      <c r="I200" s="5"/>
      <c r="J200" s="5"/>
      <c r="K200" s="5"/>
      <c r="L200" s="5"/>
      <c r="M200" s="10"/>
      <c r="Q200" s="4" t="s">
        <v>150</v>
      </c>
    </row>
    <row r="201" spans="1:48" s="3" customFormat="1" ht="27" customHeight="1" x14ac:dyDescent="0.6">
      <c r="A201" s="10"/>
      <c r="B201" s="10"/>
      <c r="C201" s="10"/>
      <c r="D201" s="10"/>
      <c r="E201" s="5"/>
      <c r="F201" s="5"/>
      <c r="G201" s="5"/>
      <c r="H201" s="5"/>
      <c r="I201" s="5"/>
      <c r="J201" s="5"/>
      <c r="K201" s="5"/>
      <c r="L201" s="5"/>
      <c r="M201" s="10"/>
      <c r="Q201" s="4" t="s">
        <v>150</v>
      </c>
    </row>
    <row r="202" spans="1:48" s="3" customFormat="1" ht="27" customHeight="1" x14ac:dyDescent="0.6">
      <c r="A202" s="10"/>
      <c r="B202" s="10"/>
      <c r="C202" s="10"/>
      <c r="D202" s="10"/>
      <c r="E202" s="5"/>
      <c r="F202" s="5"/>
      <c r="G202" s="5"/>
      <c r="H202" s="5"/>
      <c r="I202" s="5"/>
      <c r="J202" s="5"/>
      <c r="K202" s="5"/>
      <c r="L202" s="5"/>
      <c r="M202" s="10"/>
      <c r="Q202" s="4" t="s">
        <v>150</v>
      </c>
    </row>
    <row r="203" spans="1:48" s="3" customFormat="1" ht="27" customHeight="1" x14ac:dyDescent="0.6">
      <c r="A203" s="10"/>
      <c r="B203" s="10"/>
      <c r="C203" s="10"/>
      <c r="D203" s="10"/>
      <c r="E203" s="5"/>
      <c r="F203" s="5"/>
      <c r="G203" s="5"/>
      <c r="H203" s="5"/>
      <c r="I203" s="5"/>
      <c r="J203" s="5"/>
      <c r="K203" s="5"/>
      <c r="L203" s="5"/>
      <c r="M203" s="10"/>
      <c r="Q203" s="4" t="s">
        <v>150</v>
      </c>
    </row>
    <row r="204" spans="1:48" s="3" customFormat="1" ht="27" customHeight="1" x14ac:dyDescent="0.6">
      <c r="A204" s="6" t="s">
        <v>269</v>
      </c>
      <c r="B204" s="10"/>
      <c r="C204" s="10"/>
      <c r="D204" s="10"/>
      <c r="E204" s="5"/>
      <c r="F204" s="5"/>
      <c r="G204" s="5"/>
      <c r="H204" s="5"/>
      <c r="I204" s="5"/>
      <c r="J204" s="5"/>
      <c r="K204" s="5"/>
      <c r="L204" s="5"/>
      <c r="M204" s="10"/>
      <c r="N204" s="3" t="s">
        <v>157</v>
      </c>
    </row>
    <row r="205" spans="1:48" s="3" customFormat="1" ht="27" customHeight="1" x14ac:dyDescent="0.6">
      <c r="A205" s="6" t="s">
        <v>182</v>
      </c>
      <c r="B205" s="6" t="s">
        <v>203</v>
      </c>
      <c r="C205" s="10"/>
      <c r="D205" s="10"/>
      <c r="E205" s="5"/>
      <c r="F205" s="5"/>
      <c r="G205" s="5"/>
      <c r="H205" s="5"/>
      <c r="I205" s="5"/>
      <c r="J205" s="5"/>
      <c r="K205" s="5"/>
      <c r="L205" s="5"/>
      <c r="M205" s="10"/>
      <c r="Q205" s="4" t="s">
        <v>153</v>
      </c>
    </row>
    <row r="206" spans="1:48" s="3" customFormat="1" ht="27" customHeight="1" x14ac:dyDescent="0.6">
      <c r="A206" s="6" t="s">
        <v>256</v>
      </c>
      <c r="B206" s="6" t="s">
        <v>353</v>
      </c>
      <c r="C206" s="6" t="s">
        <v>191</v>
      </c>
      <c r="D206" s="10">
        <v>40</v>
      </c>
      <c r="E206" s="5">
        <v>12210</v>
      </c>
      <c r="F206" s="5"/>
      <c r="G206" s="5">
        <v>43783</v>
      </c>
      <c r="H206" s="5"/>
      <c r="I206" s="5"/>
      <c r="J206" s="5"/>
      <c r="K206" s="5"/>
      <c r="L206" s="5"/>
      <c r="M206" s="6"/>
      <c r="N206" s="4" t="s">
        <v>299</v>
      </c>
      <c r="O206" s="4" t="s">
        <v>203</v>
      </c>
      <c r="P206" s="4" t="s">
        <v>203</v>
      </c>
      <c r="Q206" s="4" t="s">
        <v>153</v>
      </c>
      <c r="R206" s="4" t="s">
        <v>193</v>
      </c>
      <c r="S206" s="4" t="s">
        <v>207</v>
      </c>
      <c r="T206" s="4" t="s">
        <v>207</v>
      </c>
      <c r="AR206" s="4" t="s">
        <v>203</v>
      </c>
      <c r="AS206" s="4" t="s">
        <v>203</v>
      </c>
      <c r="AU206" s="4" t="s">
        <v>31</v>
      </c>
      <c r="AV206" s="3">
        <v>86</v>
      </c>
    </row>
    <row r="207" spans="1:48" s="3" customFormat="1" ht="27" customHeight="1" x14ac:dyDescent="0.6">
      <c r="A207" s="10"/>
      <c r="B207" s="10"/>
      <c r="C207" s="10"/>
      <c r="D207" s="10"/>
      <c r="E207" s="5"/>
      <c r="F207" s="5"/>
      <c r="G207" s="5"/>
      <c r="H207" s="5"/>
      <c r="I207" s="5"/>
      <c r="J207" s="5"/>
      <c r="K207" s="5"/>
      <c r="L207" s="5"/>
      <c r="M207" s="10"/>
      <c r="Q207" s="4" t="s">
        <v>153</v>
      </c>
    </row>
    <row r="208" spans="1:48" s="3" customFormat="1" ht="27" customHeight="1" x14ac:dyDescent="0.6">
      <c r="A208" s="10"/>
      <c r="B208" s="10"/>
      <c r="C208" s="10"/>
      <c r="D208" s="10"/>
      <c r="E208" s="5"/>
      <c r="F208" s="5"/>
      <c r="G208" s="5"/>
      <c r="H208" s="5"/>
      <c r="I208" s="5"/>
      <c r="J208" s="5"/>
      <c r="K208" s="5"/>
      <c r="L208" s="5"/>
      <c r="M208" s="10"/>
      <c r="Q208" s="4" t="s">
        <v>153</v>
      </c>
    </row>
    <row r="209" spans="1:17" s="3" customFormat="1" ht="27" customHeight="1" x14ac:dyDescent="0.6">
      <c r="A209" s="10"/>
      <c r="B209" s="10"/>
      <c r="C209" s="10"/>
      <c r="D209" s="10"/>
      <c r="E209" s="5"/>
      <c r="F209" s="5"/>
      <c r="G209" s="5"/>
      <c r="H209" s="5"/>
      <c r="I209" s="5"/>
      <c r="J209" s="5"/>
      <c r="K209" s="5"/>
      <c r="L209" s="5"/>
      <c r="M209" s="10"/>
      <c r="Q209" s="4" t="s">
        <v>153</v>
      </c>
    </row>
    <row r="210" spans="1:17" s="3" customFormat="1" ht="27" customHeight="1" x14ac:dyDescent="0.6">
      <c r="A210" s="10"/>
      <c r="B210" s="10"/>
      <c r="C210" s="10"/>
      <c r="D210" s="10"/>
      <c r="E210" s="5"/>
      <c r="F210" s="5"/>
      <c r="G210" s="5"/>
      <c r="H210" s="5"/>
      <c r="I210" s="5"/>
      <c r="J210" s="5"/>
      <c r="K210" s="5"/>
      <c r="L210" s="5"/>
      <c r="M210" s="10"/>
      <c r="Q210" s="4" t="s">
        <v>153</v>
      </c>
    </row>
    <row r="211" spans="1:17" s="3" customFormat="1" ht="27" customHeight="1" x14ac:dyDescent="0.6">
      <c r="A211" s="10"/>
      <c r="B211" s="10"/>
      <c r="C211" s="10"/>
      <c r="D211" s="10"/>
      <c r="E211" s="5"/>
      <c r="F211" s="5"/>
      <c r="G211" s="5"/>
      <c r="H211" s="5"/>
      <c r="I211" s="5"/>
      <c r="J211" s="5"/>
      <c r="K211" s="5"/>
      <c r="L211" s="5"/>
      <c r="M211" s="10"/>
      <c r="Q211" s="4" t="s">
        <v>153</v>
      </c>
    </row>
    <row r="212" spans="1:17" s="3" customFormat="1" ht="27" customHeight="1" x14ac:dyDescent="0.6">
      <c r="A212" s="10"/>
      <c r="B212" s="10"/>
      <c r="C212" s="10"/>
      <c r="D212" s="10"/>
      <c r="E212" s="5"/>
      <c r="F212" s="5"/>
      <c r="G212" s="5"/>
      <c r="H212" s="5"/>
      <c r="I212" s="5"/>
      <c r="J212" s="5"/>
      <c r="K212" s="5"/>
      <c r="L212" s="5"/>
      <c r="M212" s="10"/>
      <c r="Q212" s="4" t="s">
        <v>153</v>
      </c>
    </row>
    <row r="213" spans="1:17" s="3" customFormat="1" ht="27" customHeight="1" x14ac:dyDescent="0.6">
      <c r="A213" s="10"/>
      <c r="B213" s="10"/>
      <c r="C213" s="10"/>
      <c r="D213" s="10"/>
      <c r="E213" s="5"/>
      <c r="F213" s="5"/>
      <c r="G213" s="5"/>
      <c r="H213" s="5"/>
      <c r="I213" s="5"/>
      <c r="J213" s="5"/>
      <c r="K213" s="5"/>
      <c r="L213" s="5"/>
      <c r="M213" s="10"/>
      <c r="Q213" s="4" t="s">
        <v>153</v>
      </c>
    </row>
    <row r="214" spans="1:17" s="3" customFormat="1" ht="27" customHeight="1" x14ac:dyDescent="0.6">
      <c r="A214" s="10"/>
      <c r="B214" s="10"/>
      <c r="C214" s="10"/>
      <c r="D214" s="10"/>
      <c r="E214" s="5"/>
      <c r="F214" s="5"/>
      <c r="G214" s="5"/>
      <c r="H214" s="5"/>
      <c r="I214" s="5"/>
      <c r="J214" s="5"/>
      <c r="K214" s="5"/>
      <c r="L214" s="5"/>
      <c r="M214" s="10"/>
      <c r="Q214" s="4" t="s">
        <v>153</v>
      </c>
    </row>
    <row r="215" spans="1:17" s="3" customFormat="1" ht="27" customHeight="1" x14ac:dyDescent="0.6">
      <c r="A215" s="10"/>
      <c r="B215" s="10"/>
      <c r="C215" s="10"/>
      <c r="D215" s="10"/>
      <c r="E215" s="5"/>
      <c r="F215" s="5"/>
      <c r="G215" s="5"/>
      <c r="H215" s="5"/>
      <c r="I215" s="5"/>
      <c r="J215" s="5"/>
      <c r="K215" s="5"/>
      <c r="L215" s="5"/>
      <c r="M215" s="10"/>
      <c r="Q215" s="4" t="s">
        <v>153</v>
      </c>
    </row>
    <row r="216" spans="1:17" s="3" customFormat="1" ht="27" customHeight="1" x14ac:dyDescent="0.6">
      <c r="A216" s="10"/>
      <c r="B216" s="10"/>
      <c r="C216" s="10"/>
      <c r="D216" s="10"/>
      <c r="E216" s="5"/>
      <c r="F216" s="5"/>
      <c r="G216" s="5"/>
      <c r="H216" s="5"/>
      <c r="I216" s="5"/>
      <c r="J216" s="5"/>
      <c r="K216" s="5"/>
      <c r="L216" s="5"/>
      <c r="M216" s="10"/>
      <c r="Q216" s="4" t="s">
        <v>153</v>
      </c>
    </row>
    <row r="217" spans="1:17" s="3" customFormat="1" ht="27" customHeight="1" x14ac:dyDescent="0.6">
      <c r="A217" s="10"/>
      <c r="B217" s="10"/>
      <c r="C217" s="10"/>
      <c r="D217" s="10"/>
      <c r="E217" s="5"/>
      <c r="F217" s="5"/>
      <c r="G217" s="5"/>
      <c r="H217" s="5"/>
      <c r="I217" s="5"/>
      <c r="J217" s="5"/>
      <c r="K217" s="5"/>
      <c r="L217" s="5"/>
      <c r="M217" s="10"/>
      <c r="Q217" s="4" t="s">
        <v>153</v>
      </c>
    </row>
    <row r="218" spans="1:17" s="3" customFormat="1" ht="27" customHeight="1" x14ac:dyDescent="0.6">
      <c r="A218" s="10"/>
      <c r="B218" s="10"/>
      <c r="C218" s="10"/>
      <c r="D218" s="10"/>
      <c r="E218" s="5"/>
      <c r="F218" s="5"/>
      <c r="G218" s="5"/>
      <c r="H218" s="5"/>
      <c r="I218" s="5"/>
      <c r="J218" s="5"/>
      <c r="K218" s="5"/>
      <c r="L218" s="5"/>
      <c r="M218" s="10"/>
      <c r="Q218" s="4" t="s">
        <v>153</v>
      </c>
    </row>
    <row r="219" spans="1:17" s="3" customFormat="1" ht="27" customHeight="1" x14ac:dyDescent="0.6">
      <c r="A219" s="10"/>
      <c r="B219" s="10"/>
      <c r="C219" s="10"/>
      <c r="D219" s="10"/>
      <c r="E219" s="5"/>
      <c r="F219" s="5"/>
      <c r="G219" s="5"/>
      <c r="H219" s="5"/>
      <c r="I219" s="5"/>
      <c r="J219" s="5"/>
      <c r="K219" s="5"/>
      <c r="L219" s="5"/>
      <c r="M219" s="10"/>
      <c r="Q219" s="4" t="s">
        <v>153</v>
      </c>
    </row>
    <row r="220" spans="1:17" s="3" customFormat="1" ht="27" customHeight="1" x14ac:dyDescent="0.6">
      <c r="A220" s="10"/>
      <c r="B220" s="10"/>
      <c r="C220" s="10"/>
      <c r="D220" s="10"/>
      <c r="E220" s="5"/>
      <c r="F220" s="5"/>
      <c r="G220" s="5"/>
      <c r="H220" s="5"/>
      <c r="I220" s="5"/>
      <c r="J220" s="5"/>
      <c r="K220" s="5"/>
      <c r="L220" s="5"/>
      <c r="M220" s="10"/>
      <c r="Q220" s="4" t="s">
        <v>153</v>
      </c>
    </row>
    <row r="221" spans="1:17" s="3" customFormat="1" ht="27" customHeight="1" x14ac:dyDescent="0.6">
      <c r="A221" s="10"/>
      <c r="B221" s="10"/>
      <c r="C221" s="10"/>
      <c r="D221" s="10"/>
      <c r="E221" s="5"/>
      <c r="F221" s="5"/>
      <c r="G221" s="5"/>
      <c r="H221" s="5"/>
      <c r="I221" s="5"/>
      <c r="J221" s="5"/>
      <c r="K221" s="5"/>
      <c r="L221" s="5"/>
      <c r="M221" s="10"/>
      <c r="Q221" s="4" t="s">
        <v>153</v>
      </c>
    </row>
    <row r="222" spans="1:17" s="3" customFormat="1" ht="27" customHeight="1" x14ac:dyDescent="0.6">
      <c r="A222" s="10"/>
      <c r="B222" s="10"/>
      <c r="C222" s="10"/>
      <c r="D222" s="10"/>
      <c r="E222" s="5"/>
      <c r="F222" s="5"/>
      <c r="G222" s="5"/>
      <c r="H222" s="5"/>
      <c r="I222" s="5"/>
      <c r="J222" s="5"/>
      <c r="K222" s="5"/>
      <c r="L222" s="5"/>
      <c r="M222" s="10"/>
      <c r="Q222" s="4" t="s">
        <v>153</v>
      </c>
    </row>
    <row r="223" spans="1:17" s="3" customFormat="1" ht="27" customHeight="1" x14ac:dyDescent="0.6">
      <c r="A223" s="10"/>
      <c r="B223" s="10"/>
      <c r="C223" s="10"/>
      <c r="D223" s="10"/>
      <c r="E223" s="5"/>
      <c r="F223" s="5"/>
      <c r="G223" s="5"/>
      <c r="H223" s="5"/>
      <c r="I223" s="5"/>
      <c r="J223" s="5"/>
      <c r="K223" s="5"/>
      <c r="L223" s="5"/>
      <c r="M223" s="10"/>
      <c r="Q223" s="4" t="s">
        <v>153</v>
      </c>
    </row>
    <row r="224" spans="1:17" s="3" customFormat="1" ht="27" customHeight="1" x14ac:dyDescent="0.6">
      <c r="A224" s="10"/>
      <c r="B224" s="10"/>
      <c r="C224" s="10"/>
      <c r="D224" s="10"/>
      <c r="E224" s="5"/>
      <c r="F224" s="5"/>
      <c r="G224" s="5"/>
      <c r="H224" s="5"/>
      <c r="I224" s="5"/>
      <c r="J224" s="5"/>
      <c r="K224" s="5"/>
      <c r="L224" s="5"/>
      <c r="M224" s="10"/>
      <c r="Q224" s="4" t="s">
        <v>153</v>
      </c>
    </row>
    <row r="225" spans="1:48" s="3" customFormat="1" ht="27" customHeight="1" x14ac:dyDescent="0.6">
      <c r="A225" s="10"/>
      <c r="B225" s="10"/>
      <c r="C225" s="10"/>
      <c r="D225" s="10"/>
      <c r="E225" s="5"/>
      <c r="F225" s="5"/>
      <c r="G225" s="5"/>
      <c r="H225" s="5"/>
      <c r="I225" s="5"/>
      <c r="J225" s="5"/>
      <c r="K225" s="5"/>
      <c r="L225" s="5"/>
      <c r="M225" s="10"/>
      <c r="Q225" s="4" t="s">
        <v>153</v>
      </c>
    </row>
    <row r="226" spans="1:48" s="3" customFormat="1" ht="27" customHeight="1" x14ac:dyDescent="0.6">
      <c r="A226" s="10"/>
      <c r="B226" s="10"/>
      <c r="C226" s="10"/>
      <c r="D226" s="10"/>
      <c r="E226" s="5"/>
      <c r="F226" s="5"/>
      <c r="G226" s="5"/>
      <c r="H226" s="5"/>
      <c r="I226" s="5"/>
      <c r="J226" s="5"/>
      <c r="K226" s="5"/>
      <c r="L226" s="5"/>
      <c r="M226" s="10"/>
      <c r="Q226" s="4" t="s">
        <v>153</v>
      </c>
    </row>
    <row r="227" spans="1:48" s="3" customFormat="1" ht="27" customHeight="1" x14ac:dyDescent="0.6">
      <c r="A227" s="10"/>
      <c r="B227" s="10"/>
      <c r="C227" s="10"/>
      <c r="D227" s="10"/>
      <c r="E227" s="5"/>
      <c r="F227" s="5"/>
      <c r="G227" s="5"/>
      <c r="H227" s="5"/>
      <c r="I227" s="5"/>
      <c r="J227" s="5"/>
      <c r="K227" s="5"/>
      <c r="L227" s="5"/>
      <c r="M227" s="10"/>
      <c r="Q227" s="4" t="s">
        <v>153</v>
      </c>
    </row>
    <row r="228" spans="1:48" s="3" customFormat="1" ht="27" customHeight="1" x14ac:dyDescent="0.6">
      <c r="A228" s="10"/>
      <c r="B228" s="10"/>
      <c r="C228" s="10"/>
      <c r="D228" s="10"/>
      <c r="E228" s="5"/>
      <c r="F228" s="5"/>
      <c r="G228" s="5"/>
      <c r="H228" s="5"/>
      <c r="I228" s="5"/>
      <c r="J228" s="5"/>
      <c r="K228" s="5"/>
      <c r="L228" s="5"/>
      <c r="M228" s="10"/>
      <c r="Q228" s="4" t="s">
        <v>153</v>
      </c>
    </row>
    <row r="229" spans="1:48" s="3" customFormat="1" ht="27" customHeight="1" x14ac:dyDescent="0.6">
      <c r="A229" s="6" t="s">
        <v>269</v>
      </c>
      <c r="B229" s="10"/>
      <c r="C229" s="10"/>
      <c r="D229" s="10"/>
      <c r="E229" s="5"/>
      <c r="F229" s="5"/>
      <c r="G229" s="5"/>
      <c r="H229" s="5"/>
      <c r="I229" s="5"/>
      <c r="J229" s="5"/>
      <c r="K229" s="5"/>
      <c r="L229" s="5"/>
      <c r="M229" s="10"/>
      <c r="N229" s="3" t="s">
        <v>157</v>
      </c>
    </row>
    <row r="230" spans="1:48" s="3" customFormat="1" ht="27" customHeight="1" x14ac:dyDescent="0.6">
      <c r="A230" s="6" t="s">
        <v>184</v>
      </c>
      <c r="B230" s="6" t="s">
        <v>203</v>
      </c>
      <c r="C230" s="10"/>
      <c r="D230" s="10"/>
      <c r="E230" s="5"/>
      <c r="F230" s="5"/>
      <c r="G230" s="5"/>
      <c r="H230" s="5"/>
      <c r="I230" s="5"/>
      <c r="J230" s="5"/>
      <c r="K230" s="5"/>
      <c r="L230" s="5"/>
      <c r="M230" s="10"/>
      <c r="Q230" s="4" t="s">
        <v>149</v>
      </c>
    </row>
    <row r="231" spans="1:48" s="3" customFormat="1" ht="27" customHeight="1" x14ac:dyDescent="0.6">
      <c r="A231" s="6" t="s">
        <v>186</v>
      </c>
      <c r="B231" s="6" t="s">
        <v>259</v>
      </c>
      <c r="C231" s="6" t="s">
        <v>213</v>
      </c>
      <c r="D231" s="10">
        <v>73</v>
      </c>
      <c r="E231" s="5">
        <v>550</v>
      </c>
      <c r="F231" s="5"/>
      <c r="G231" s="5">
        <v>18337</v>
      </c>
      <c r="H231" s="5"/>
      <c r="I231" s="5"/>
      <c r="J231" s="5"/>
      <c r="K231" s="5"/>
      <c r="L231" s="5"/>
      <c r="M231" s="6"/>
      <c r="N231" s="4" t="s">
        <v>284</v>
      </c>
      <c r="O231" s="4" t="s">
        <v>203</v>
      </c>
      <c r="P231" s="4" t="s">
        <v>203</v>
      </c>
      <c r="Q231" s="4" t="s">
        <v>149</v>
      </c>
      <c r="R231" s="4" t="s">
        <v>193</v>
      </c>
      <c r="S231" s="4" t="s">
        <v>207</v>
      </c>
      <c r="T231" s="4" t="s">
        <v>207</v>
      </c>
      <c r="AR231" s="4" t="s">
        <v>203</v>
      </c>
      <c r="AS231" s="4" t="s">
        <v>203</v>
      </c>
      <c r="AU231" s="4" t="s">
        <v>38</v>
      </c>
      <c r="AV231" s="3">
        <v>88</v>
      </c>
    </row>
    <row r="232" spans="1:48" s="3" customFormat="1" ht="27" customHeight="1" x14ac:dyDescent="0.6">
      <c r="A232" s="6" t="s">
        <v>247</v>
      </c>
      <c r="B232" s="6" t="s">
        <v>365</v>
      </c>
      <c r="C232" s="6" t="s">
        <v>213</v>
      </c>
      <c r="D232" s="10">
        <v>71</v>
      </c>
      <c r="E232" s="5">
        <v>550</v>
      </c>
      <c r="F232" s="5"/>
      <c r="G232" s="5">
        <v>18337</v>
      </c>
      <c r="H232" s="5"/>
      <c r="I232" s="5"/>
      <c r="J232" s="5"/>
      <c r="K232" s="5"/>
      <c r="L232" s="5"/>
      <c r="M232" s="6"/>
      <c r="N232" s="4" t="s">
        <v>286</v>
      </c>
      <c r="O232" s="4" t="s">
        <v>203</v>
      </c>
      <c r="P232" s="4" t="s">
        <v>203</v>
      </c>
      <c r="Q232" s="4" t="s">
        <v>149</v>
      </c>
      <c r="R232" s="4" t="s">
        <v>193</v>
      </c>
      <c r="S232" s="4" t="s">
        <v>207</v>
      </c>
      <c r="T232" s="4" t="s">
        <v>207</v>
      </c>
      <c r="AR232" s="4" t="s">
        <v>203</v>
      </c>
      <c r="AS232" s="4" t="s">
        <v>203</v>
      </c>
      <c r="AU232" s="4" t="s">
        <v>42</v>
      </c>
      <c r="AV232" s="3">
        <v>89</v>
      </c>
    </row>
    <row r="233" spans="1:48" s="3" customFormat="1" ht="27" customHeight="1" x14ac:dyDescent="0.6">
      <c r="A233" s="6" t="s">
        <v>185</v>
      </c>
      <c r="B233" s="6" t="s">
        <v>257</v>
      </c>
      <c r="C233" s="6" t="s">
        <v>213</v>
      </c>
      <c r="D233" s="10">
        <v>53</v>
      </c>
      <c r="E233" s="5">
        <v>9200</v>
      </c>
      <c r="F233" s="5"/>
      <c r="G233" s="5">
        <v>7090</v>
      </c>
      <c r="H233" s="5"/>
      <c r="I233" s="5"/>
      <c r="J233" s="5"/>
      <c r="K233" s="5"/>
      <c r="L233" s="5"/>
      <c r="M233" s="6"/>
      <c r="N233" s="4" t="s">
        <v>291</v>
      </c>
      <c r="O233" s="4" t="s">
        <v>203</v>
      </c>
      <c r="P233" s="4" t="s">
        <v>203</v>
      </c>
      <c r="Q233" s="4" t="s">
        <v>149</v>
      </c>
      <c r="R233" s="4" t="s">
        <v>193</v>
      </c>
      <c r="S233" s="4" t="s">
        <v>207</v>
      </c>
      <c r="T233" s="4" t="s">
        <v>207</v>
      </c>
      <c r="AR233" s="4" t="s">
        <v>203</v>
      </c>
      <c r="AS233" s="4" t="s">
        <v>203</v>
      </c>
      <c r="AU233" s="4" t="s">
        <v>33</v>
      </c>
      <c r="AV233" s="3">
        <v>90</v>
      </c>
    </row>
    <row r="234" spans="1:48" s="3" customFormat="1" ht="27" customHeight="1" x14ac:dyDescent="0.6">
      <c r="A234" s="10"/>
      <c r="B234" s="10"/>
      <c r="C234" s="10"/>
      <c r="D234" s="10"/>
      <c r="E234" s="5"/>
      <c r="F234" s="5"/>
      <c r="G234" s="5"/>
      <c r="H234" s="5"/>
      <c r="I234" s="5"/>
      <c r="J234" s="5"/>
      <c r="K234" s="5"/>
      <c r="L234" s="5"/>
      <c r="M234" s="10"/>
      <c r="Q234" s="4" t="s">
        <v>149</v>
      </c>
    </row>
    <row r="235" spans="1:48" s="3" customFormat="1" ht="27" customHeight="1" x14ac:dyDescent="0.6">
      <c r="A235" s="10"/>
      <c r="B235" s="10"/>
      <c r="C235" s="10"/>
      <c r="D235" s="10"/>
      <c r="E235" s="5"/>
      <c r="F235" s="5"/>
      <c r="G235" s="5"/>
      <c r="H235" s="5"/>
      <c r="I235" s="5"/>
      <c r="J235" s="5"/>
      <c r="K235" s="5"/>
      <c r="L235" s="5"/>
      <c r="M235" s="10"/>
      <c r="Q235" s="4" t="s">
        <v>149</v>
      </c>
    </row>
    <row r="236" spans="1:48" s="3" customFormat="1" ht="27" customHeight="1" x14ac:dyDescent="0.6">
      <c r="A236" s="10"/>
      <c r="B236" s="10"/>
      <c r="C236" s="10"/>
      <c r="D236" s="10"/>
      <c r="E236" s="5"/>
      <c r="F236" s="5"/>
      <c r="G236" s="5"/>
      <c r="H236" s="5"/>
      <c r="I236" s="5"/>
      <c r="J236" s="5"/>
      <c r="K236" s="5"/>
      <c r="L236" s="5"/>
      <c r="M236" s="10"/>
      <c r="Q236" s="4" t="s">
        <v>149</v>
      </c>
    </row>
    <row r="237" spans="1:48" s="3" customFormat="1" ht="27" customHeight="1" x14ac:dyDescent="0.6">
      <c r="A237" s="10"/>
      <c r="B237" s="10"/>
      <c r="C237" s="10"/>
      <c r="D237" s="10"/>
      <c r="E237" s="5"/>
      <c r="F237" s="5"/>
      <c r="G237" s="5"/>
      <c r="H237" s="5"/>
      <c r="I237" s="5"/>
      <c r="J237" s="5"/>
      <c r="K237" s="5"/>
      <c r="L237" s="5"/>
      <c r="M237" s="10"/>
      <c r="Q237" s="4" t="s">
        <v>149</v>
      </c>
    </row>
    <row r="238" spans="1:48" s="3" customFormat="1" ht="27" customHeight="1" x14ac:dyDescent="0.6">
      <c r="A238" s="10"/>
      <c r="B238" s="10"/>
      <c r="C238" s="10"/>
      <c r="D238" s="10"/>
      <c r="E238" s="5"/>
      <c r="F238" s="5"/>
      <c r="G238" s="5"/>
      <c r="H238" s="5"/>
      <c r="I238" s="5"/>
      <c r="J238" s="5"/>
      <c r="K238" s="5"/>
      <c r="L238" s="5"/>
      <c r="M238" s="10"/>
      <c r="Q238" s="4" t="s">
        <v>149</v>
      </c>
    </row>
    <row r="239" spans="1:48" s="3" customFormat="1" ht="27" customHeight="1" x14ac:dyDescent="0.6">
      <c r="A239" s="10"/>
      <c r="B239" s="10"/>
      <c r="C239" s="10"/>
      <c r="D239" s="10"/>
      <c r="E239" s="5"/>
      <c r="F239" s="5"/>
      <c r="G239" s="5"/>
      <c r="H239" s="5"/>
      <c r="I239" s="5"/>
      <c r="J239" s="5"/>
      <c r="K239" s="5"/>
      <c r="L239" s="5"/>
      <c r="M239" s="10"/>
      <c r="Q239" s="4" t="s">
        <v>149</v>
      </c>
    </row>
    <row r="240" spans="1:48" s="3" customFormat="1" ht="27" customHeight="1" x14ac:dyDescent="0.6">
      <c r="A240" s="10"/>
      <c r="B240" s="10"/>
      <c r="C240" s="10"/>
      <c r="D240" s="10"/>
      <c r="E240" s="5"/>
      <c r="F240" s="5"/>
      <c r="G240" s="5"/>
      <c r="H240" s="5"/>
      <c r="I240" s="5"/>
      <c r="J240" s="5"/>
      <c r="K240" s="5"/>
      <c r="L240" s="5"/>
      <c r="M240" s="10"/>
      <c r="Q240" s="4" t="s">
        <v>149</v>
      </c>
    </row>
    <row r="241" spans="1:48" s="3" customFormat="1" ht="27" customHeight="1" x14ac:dyDescent="0.6">
      <c r="A241" s="10"/>
      <c r="B241" s="10"/>
      <c r="C241" s="10"/>
      <c r="D241" s="10"/>
      <c r="E241" s="5"/>
      <c r="F241" s="5"/>
      <c r="G241" s="5"/>
      <c r="H241" s="5"/>
      <c r="I241" s="5"/>
      <c r="J241" s="5"/>
      <c r="K241" s="5"/>
      <c r="L241" s="5"/>
      <c r="M241" s="10"/>
      <c r="Q241" s="4" t="s">
        <v>149</v>
      </c>
    </row>
    <row r="242" spans="1:48" s="3" customFormat="1" ht="27" customHeight="1" x14ac:dyDescent="0.6">
      <c r="A242" s="10"/>
      <c r="B242" s="10"/>
      <c r="C242" s="10"/>
      <c r="D242" s="10"/>
      <c r="E242" s="5"/>
      <c r="F242" s="5"/>
      <c r="G242" s="5"/>
      <c r="H242" s="5"/>
      <c r="I242" s="5"/>
      <c r="J242" s="5"/>
      <c r="K242" s="5"/>
      <c r="L242" s="5"/>
      <c r="M242" s="10"/>
      <c r="Q242" s="4" t="s">
        <v>149</v>
      </c>
    </row>
    <row r="243" spans="1:48" s="3" customFormat="1" ht="27" customHeight="1" x14ac:dyDescent="0.6">
      <c r="A243" s="10"/>
      <c r="B243" s="10"/>
      <c r="C243" s="10"/>
      <c r="D243" s="10"/>
      <c r="E243" s="5"/>
      <c r="F243" s="5"/>
      <c r="G243" s="5"/>
      <c r="H243" s="5"/>
      <c r="I243" s="5"/>
      <c r="J243" s="5"/>
      <c r="K243" s="5"/>
      <c r="L243" s="5"/>
      <c r="M243" s="10"/>
      <c r="Q243" s="4" t="s">
        <v>149</v>
      </c>
    </row>
    <row r="244" spans="1:48" s="3" customFormat="1" ht="27" customHeight="1" x14ac:dyDescent="0.6">
      <c r="A244" s="10"/>
      <c r="B244" s="10"/>
      <c r="C244" s="10"/>
      <c r="D244" s="10"/>
      <c r="E244" s="5"/>
      <c r="F244" s="5"/>
      <c r="G244" s="5"/>
      <c r="H244" s="5"/>
      <c r="I244" s="5"/>
      <c r="J244" s="5"/>
      <c r="K244" s="5"/>
      <c r="L244" s="5"/>
      <c r="M244" s="10"/>
      <c r="Q244" s="4" t="s">
        <v>149</v>
      </c>
    </row>
    <row r="245" spans="1:48" s="3" customFormat="1" ht="27" customHeight="1" x14ac:dyDescent="0.6">
      <c r="A245" s="10"/>
      <c r="B245" s="10"/>
      <c r="C245" s="10"/>
      <c r="D245" s="10"/>
      <c r="E245" s="5"/>
      <c r="F245" s="5"/>
      <c r="G245" s="5"/>
      <c r="H245" s="5"/>
      <c r="I245" s="5"/>
      <c r="J245" s="5"/>
      <c r="K245" s="5"/>
      <c r="L245" s="5"/>
      <c r="M245" s="10"/>
      <c r="Q245" s="4" t="s">
        <v>149</v>
      </c>
    </row>
    <row r="246" spans="1:48" s="3" customFormat="1" ht="27" customHeight="1" x14ac:dyDescent="0.6">
      <c r="A246" s="10"/>
      <c r="B246" s="10"/>
      <c r="C246" s="10"/>
      <c r="D246" s="10"/>
      <c r="E246" s="5"/>
      <c r="F246" s="5"/>
      <c r="G246" s="5"/>
      <c r="H246" s="5"/>
      <c r="I246" s="5"/>
      <c r="J246" s="5"/>
      <c r="K246" s="5"/>
      <c r="L246" s="5"/>
      <c r="M246" s="10"/>
      <c r="Q246" s="4" t="s">
        <v>149</v>
      </c>
    </row>
    <row r="247" spans="1:48" s="3" customFormat="1" ht="27" customHeight="1" x14ac:dyDescent="0.6">
      <c r="A247" s="10"/>
      <c r="B247" s="10"/>
      <c r="C247" s="10"/>
      <c r="D247" s="10"/>
      <c r="E247" s="5"/>
      <c r="F247" s="5"/>
      <c r="G247" s="5"/>
      <c r="H247" s="5"/>
      <c r="I247" s="5"/>
      <c r="J247" s="5"/>
      <c r="K247" s="5"/>
      <c r="L247" s="5"/>
      <c r="M247" s="10"/>
      <c r="Q247" s="4" t="s">
        <v>149</v>
      </c>
    </row>
    <row r="248" spans="1:48" s="3" customFormat="1" ht="27" customHeight="1" x14ac:dyDescent="0.6">
      <c r="A248" s="10"/>
      <c r="B248" s="10"/>
      <c r="C248" s="10"/>
      <c r="D248" s="10"/>
      <c r="E248" s="5"/>
      <c r="F248" s="5"/>
      <c r="G248" s="5"/>
      <c r="H248" s="5"/>
      <c r="I248" s="5"/>
      <c r="J248" s="5"/>
      <c r="K248" s="5"/>
      <c r="L248" s="5"/>
      <c r="M248" s="10"/>
      <c r="Q248" s="4" t="s">
        <v>149</v>
      </c>
    </row>
    <row r="249" spans="1:48" s="3" customFormat="1" ht="27" customHeight="1" x14ac:dyDescent="0.6">
      <c r="A249" s="10"/>
      <c r="B249" s="10"/>
      <c r="C249" s="10"/>
      <c r="D249" s="10"/>
      <c r="E249" s="5"/>
      <c r="F249" s="5"/>
      <c r="G249" s="5"/>
      <c r="H249" s="5"/>
      <c r="I249" s="5"/>
      <c r="J249" s="5"/>
      <c r="K249" s="5"/>
      <c r="L249" s="5"/>
      <c r="M249" s="10"/>
      <c r="Q249" s="4" t="s">
        <v>149</v>
      </c>
    </row>
    <row r="250" spans="1:48" s="3" customFormat="1" ht="27" customHeight="1" x14ac:dyDescent="0.6">
      <c r="A250" s="10"/>
      <c r="B250" s="10"/>
      <c r="C250" s="10"/>
      <c r="D250" s="10"/>
      <c r="E250" s="5"/>
      <c r="F250" s="5"/>
      <c r="G250" s="5"/>
      <c r="H250" s="5"/>
      <c r="I250" s="5"/>
      <c r="J250" s="5"/>
      <c r="K250" s="5"/>
      <c r="L250" s="5"/>
      <c r="M250" s="10"/>
      <c r="Q250" s="4" t="s">
        <v>149</v>
      </c>
    </row>
    <row r="251" spans="1:48" s="3" customFormat="1" ht="27" customHeight="1" x14ac:dyDescent="0.6">
      <c r="A251" s="10"/>
      <c r="B251" s="10"/>
      <c r="C251" s="10"/>
      <c r="D251" s="10"/>
      <c r="E251" s="5"/>
      <c r="F251" s="5"/>
      <c r="G251" s="5"/>
      <c r="H251" s="5"/>
      <c r="I251" s="5"/>
      <c r="J251" s="5"/>
      <c r="K251" s="5"/>
      <c r="L251" s="5"/>
      <c r="M251" s="10"/>
      <c r="Q251" s="4" t="s">
        <v>149</v>
      </c>
    </row>
    <row r="252" spans="1:48" s="3" customFormat="1" ht="27" customHeight="1" x14ac:dyDescent="0.6">
      <c r="A252" s="10"/>
      <c r="B252" s="10"/>
      <c r="C252" s="10"/>
      <c r="D252" s="10"/>
      <c r="E252" s="5"/>
      <c r="F252" s="5"/>
      <c r="G252" s="5"/>
      <c r="H252" s="5"/>
      <c r="I252" s="5"/>
      <c r="J252" s="5"/>
      <c r="K252" s="5"/>
      <c r="L252" s="5"/>
      <c r="M252" s="10"/>
      <c r="Q252" s="4" t="s">
        <v>149</v>
      </c>
    </row>
    <row r="253" spans="1:48" s="3" customFormat="1" ht="27" customHeight="1" x14ac:dyDescent="0.6">
      <c r="A253" s="10"/>
      <c r="B253" s="10"/>
      <c r="C253" s="10"/>
      <c r="D253" s="10"/>
      <c r="E253" s="5"/>
      <c r="F253" s="5"/>
      <c r="G253" s="5"/>
      <c r="H253" s="5"/>
      <c r="I253" s="5"/>
      <c r="J253" s="5"/>
      <c r="K253" s="5"/>
      <c r="L253" s="5"/>
      <c r="M253" s="10"/>
      <c r="Q253" s="4" t="s">
        <v>149</v>
      </c>
    </row>
    <row r="254" spans="1:48" s="3" customFormat="1" ht="27" customHeight="1" x14ac:dyDescent="0.6">
      <c r="A254" s="6" t="s">
        <v>269</v>
      </c>
      <c r="B254" s="10"/>
      <c r="C254" s="10"/>
      <c r="D254" s="10"/>
      <c r="E254" s="5"/>
      <c r="F254" s="5"/>
      <c r="G254" s="5"/>
      <c r="H254" s="5"/>
      <c r="I254" s="5"/>
      <c r="J254" s="5"/>
      <c r="K254" s="5"/>
      <c r="L254" s="5"/>
      <c r="M254" s="10"/>
      <c r="N254" s="3" t="s">
        <v>157</v>
      </c>
    </row>
    <row r="255" spans="1:48" s="3" customFormat="1" ht="27" customHeight="1" x14ac:dyDescent="0.6">
      <c r="A255" s="6" t="s">
        <v>183</v>
      </c>
      <c r="B255" s="6" t="s">
        <v>203</v>
      </c>
      <c r="C255" s="10"/>
      <c r="D255" s="10"/>
      <c r="E255" s="5"/>
      <c r="F255" s="5"/>
      <c r="G255" s="5"/>
      <c r="H255" s="5"/>
      <c r="I255" s="5"/>
      <c r="J255" s="5"/>
      <c r="K255" s="5"/>
      <c r="L255" s="5"/>
      <c r="M255" s="10"/>
      <c r="Q255" s="4" t="s">
        <v>163</v>
      </c>
    </row>
    <row r="256" spans="1:48" s="3" customFormat="1" ht="27" customHeight="1" x14ac:dyDescent="0.6">
      <c r="A256" s="6" t="s">
        <v>173</v>
      </c>
      <c r="B256" s="6" t="s">
        <v>261</v>
      </c>
      <c r="C256" s="6" t="s">
        <v>213</v>
      </c>
      <c r="D256" s="10">
        <v>8</v>
      </c>
      <c r="E256" s="5"/>
      <c r="F256" s="5"/>
      <c r="G256" s="5">
        <v>24565</v>
      </c>
      <c r="H256" s="5"/>
      <c r="I256" s="5">
        <v>491</v>
      </c>
      <c r="J256" s="5"/>
      <c r="K256" s="5"/>
      <c r="L256" s="5"/>
      <c r="M256" s="6"/>
      <c r="N256" s="4" t="s">
        <v>287</v>
      </c>
      <c r="O256" s="4" t="s">
        <v>203</v>
      </c>
      <c r="P256" s="4" t="s">
        <v>203</v>
      </c>
      <c r="Q256" s="4" t="s">
        <v>163</v>
      </c>
      <c r="R256" s="4" t="s">
        <v>193</v>
      </c>
      <c r="S256" s="4" t="s">
        <v>207</v>
      </c>
      <c r="T256" s="4" t="s">
        <v>207</v>
      </c>
      <c r="AR256" s="4" t="s">
        <v>203</v>
      </c>
      <c r="AS256" s="4" t="s">
        <v>203</v>
      </c>
      <c r="AU256" s="4" t="s">
        <v>1</v>
      </c>
      <c r="AV256" s="3">
        <v>92</v>
      </c>
    </row>
    <row r="257" spans="1:17" s="3" customFormat="1" ht="27" customHeight="1" x14ac:dyDescent="0.6">
      <c r="A257" s="10"/>
      <c r="B257" s="10"/>
      <c r="C257" s="10"/>
      <c r="D257" s="10"/>
      <c r="E257" s="5"/>
      <c r="F257" s="5"/>
      <c r="G257" s="5"/>
      <c r="H257" s="5"/>
      <c r="I257" s="5"/>
      <c r="J257" s="5"/>
      <c r="K257" s="5"/>
      <c r="L257" s="5"/>
      <c r="M257" s="10"/>
      <c r="Q257" s="4" t="s">
        <v>163</v>
      </c>
    </row>
    <row r="258" spans="1:17" s="3" customFormat="1" ht="27" customHeight="1" x14ac:dyDescent="0.6">
      <c r="A258" s="10"/>
      <c r="B258" s="10"/>
      <c r="C258" s="10"/>
      <c r="D258" s="10"/>
      <c r="E258" s="5"/>
      <c r="F258" s="5"/>
      <c r="G258" s="5"/>
      <c r="H258" s="5"/>
      <c r="I258" s="5"/>
      <c r="J258" s="5"/>
      <c r="K258" s="5"/>
      <c r="L258" s="5"/>
      <c r="M258" s="10"/>
      <c r="Q258" s="4" t="s">
        <v>163</v>
      </c>
    </row>
    <row r="259" spans="1:17" s="3" customFormat="1" ht="27" customHeight="1" x14ac:dyDescent="0.6">
      <c r="A259" s="10"/>
      <c r="B259" s="10"/>
      <c r="C259" s="10"/>
      <c r="D259" s="10"/>
      <c r="E259" s="5"/>
      <c r="F259" s="5"/>
      <c r="G259" s="5"/>
      <c r="H259" s="5"/>
      <c r="I259" s="5"/>
      <c r="J259" s="5"/>
      <c r="K259" s="5"/>
      <c r="L259" s="5"/>
      <c r="M259" s="10"/>
      <c r="Q259" s="4" t="s">
        <v>163</v>
      </c>
    </row>
    <row r="260" spans="1:17" s="3" customFormat="1" ht="27" customHeight="1" x14ac:dyDescent="0.6">
      <c r="A260" s="10"/>
      <c r="B260" s="10"/>
      <c r="C260" s="10"/>
      <c r="D260" s="10"/>
      <c r="E260" s="5"/>
      <c r="F260" s="5"/>
      <c r="G260" s="5"/>
      <c r="H260" s="5"/>
      <c r="I260" s="5"/>
      <c r="J260" s="5"/>
      <c r="K260" s="5"/>
      <c r="L260" s="5"/>
      <c r="M260" s="10"/>
      <c r="Q260" s="4" t="s">
        <v>163</v>
      </c>
    </row>
    <row r="261" spans="1:17" s="3" customFormat="1" ht="27" customHeight="1" x14ac:dyDescent="0.6">
      <c r="A261" s="10"/>
      <c r="B261" s="10"/>
      <c r="C261" s="10"/>
      <c r="D261" s="10"/>
      <c r="E261" s="5"/>
      <c r="F261" s="5"/>
      <c r="G261" s="5"/>
      <c r="H261" s="5"/>
      <c r="I261" s="5"/>
      <c r="J261" s="5"/>
      <c r="K261" s="5"/>
      <c r="L261" s="5"/>
      <c r="M261" s="10"/>
      <c r="Q261" s="4" t="s">
        <v>163</v>
      </c>
    </row>
    <row r="262" spans="1:17" s="3" customFormat="1" ht="27" customHeight="1" x14ac:dyDescent="0.6">
      <c r="A262" s="10"/>
      <c r="B262" s="10"/>
      <c r="C262" s="10"/>
      <c r="D262" s="10"/>
      <c r="E262" s="5"/>
      <c r="F262" s="5"/>
      <c r="G262" s="5"/>
      <c r="H262" s="5"/>
      <c r="I262" s="5"/>
      <c r="J262" s="5"/>
      <c r="K262" s="5"/>
      <c r="L262" s="5"/>
      <c r="M262" s="10"/>
      <c r="Q262" s="4" t="s">
        <v>163</v>
      </c>
    </row>
    <row r="263" spans="1:17" s="3" customFormat="1" ht="27" customHeight="1" x14ac:dyDescent="0.6">
      <c r="A263" s="10"/>
      <c r="B263" s="10"/>
      <c r="C263" s="10"/>
      <c r="D263" s="10"/>
      <c r="E263" s="5"/>
      <c r="F263" s="5"/>
      <c r="G263" s="5"/>
      <c r="H263" s="5"/>
      <c r="I263" s="5"/>
      <c r="J263" s="5"/>
      <c r="K263" s="5"/>
      <c r="L263" s="5"/>
      <c r="M263" s="10"/>
      <c r="Q263" s="4" t="s">
        <v>163</v>
      </c>
    </row>
    <row r="264" spans="1:17" s="3" customFormat="1" ht="27" customHeight="1" x14ac:dyDescent="0.6">
      <c r="A264" s="10"/>
      <c r="B264" s="10"/>
      <c r="C264" s="10"/>
      <c r="D264" s="10"/>
      <c r="E264" s="5"/>
      <c r="F264" s="5"/>
      <c r="G264" s="5"/>
      <c r="H264" s="5"/>
      <c r="I264" s="5"/>
      <c r="J264" s="5"/>
      <c r="K264" s="5"/>
      <c r="L264" s="5"/>
      <c r="M264" s="10"/>
      <c r="Q264" s="4" t="s">
        <v>163</v>
      </c>
    </row>
    <row r="265" spans="1:17" s="3" customFormat="1" ht="27" customHeight="1" x14ac:dyDescent="0.6">
      <c r="A265" s="10"/>
      <c r="B265" s="10"/>
      <c r="C265" s="10"/>
      <c r="D265" s="10"/>
      <c r="E265" s="5"/>
      <c r="F265" s="5"/>
      <c r="G265" s="5"/>
      <c r="H265" s="5"/>
      <c r="I265" s="5"/>
      <c r="J265" s="5"/>
      <c r="K265" s="5"/>
      <c r="L265" s="5"/>
      <c r="M265" s="10"/>
      <c r="Q265" s="4" t="s">
        <v>163</v>
      </c>
    </row>
    <row r="266" spans="1:17" s="3" customFormat="1" ht="27" customHeight="1" x14ac:dyDescent="0.6">
      <c r="A266" s="10"/>
      <c r="B266" s="10"/>
      <c r="C266" s="10"/>
      <c r="D266" s="10"/>
      <c r="E266" s="5"/>
      <c r="F266" s="5"/>
      <c r="G266" s="5"/>
      <c r="H266" s="5"/>
      <c r="I266" s="5"/>
      <c r="J266" s="5"/>
      <c r="K266" s="5"/>
      <c r="L266" s="5"/>
      <c r="M266" s="10"/>
      <c r="Q266" s="4" t="s">
        <v>163</v>
      </c>
    </row>
    <row r="267" spans="1:17" s="3" customFormat="1" ht="27" customHeight="1" x14ac:dyDescent="0.6">
      <c r="A267" s="10"/>
      <c r="B267" s="10"/>
      <c r="C267" s="10"/>
      <c r="D267" s="10"/>
      <c r="E267" s="5"/>
      <c r="F267" s="5"/>
      <c r="G267" s="5"/>
      <c r="H267" s="5"/>
      <c r="I267" s="5"/>
      <c r="J267" s="5"/>
      <c r="K267" s="5"/>
      <c r="L267" s="5"/>
      <c r="M267" s="10"/>
      <c r="Q267" s="4" t="s">
        <v>163</v>
      </c>
    </row>
    <row r="268" spans="1:17" s="3" customFormat="1" ht="27" customHeight="1" x14ac:dyDescent="0.6">
      <c r="A268" s="10"/>
      <c r="B268" s="10"/>
      <c r="C268" s="10"/>
      <c r="D268" s="10"/>
      <c r="E268" s="5"/>
      <c r="F268" s="5"/>
      <c r="G268" s="5"/>
      <c r="H268" s="5"/>
      <c r="I268" s="5"/>
      <c r="J268" s="5"/>
      <c r="K268" s="5"/>
      <c r="L268" s="5"/>
      <c r="M268" s="10"/>
      <c r="Q268" s="4" t="s">
        <v>163</v>
      </c>
    </row>
    <row r="269" spans="1:17" s="3" customFormat="1" ht="27" customHeight="1" x14ac:dyDescent="0.6">
      <c r="A269" s="10"/>
      <c r="B269" s="10"/>
      <c r="C269" s="10"/>
      <c r="D269" s="10"/>
      <c r="E269" s="5"/>
      <c r="F269" s="5"/>
      <c r="G269" s="5"/>
      <c r="H269" s="5"/>
      <c r="I269" s="5"/>
      <c r="J269" s="5"/>
      <c r="K269" s="5"/>
      <c r="L269" s="5"/>
      <c r="M269" s="10"/>
      <c r="Q269" s="4" t="s">
        <v>163</v>
      </c>
    </row>
    <row r="270" spans="1:17" s="3" customFormat="1" ht="27" customHeight="1" x14ac:dyDescent="0.6">
      <c r="A270" s="10"/>
      <c r="B270" s="10"/>
      <c r="C270" s="10"/>
      <c r="D270" s="10"/>
      <c r="E270" s="5"/>
      <c r="F270" s="5"/>
      <c r="G270" s="5"/>
      <c r="H270" s="5"/>
      <c r="I270" s="5"/>
      <c r="J270" s="5"/>
      <c r="K270" s="5"/>
      <c r="L270" s="5"/>
      <c r="M270" s="10"/>
      <c r="Q270" s="4" t="s">
        <v>163</v>
      </c>
    </row>
    <row r="271" spans="1:17" s="3" customFormat="1" ht="27" customHeight="1" x14ac:dyDescent="0.6">
      <c r="A271" s="10"/>
      <c r="B271" s="10"/>
      <c r="C271" s="10"/>
      <c r="D271" s="10"/>
      <c r="E271" s="5"/>
      <c r="F271" s="5"/>
      <c r="G271" s="5"/>
      <c r="H271" s="5"/>
      <c r="I271" s="5"/>
      <c r="J271" s="5"/>
      <c r="K271" s="5"/>
      <c r="L271" s="5"/>
      <c r="M271" s="10"/>
      <c r="Q271" s="4" t="s">
        <v>163</v>
      </c>
    </row>
    <row r="272" spans="1:17" s="3" customFormat="1" ht="27" customHeight="1" x14ac:dyDescent="0.6">
      <c r="A272" s="10"/>
      <c r="B272" s="10"/>
      <c r="C272" s="10"/>
      <c r="D272" s="10"/>
      <c r="E272" s="5"/>
      <c r="F272" s="5"/>
      <c r="G272" s="5"/>
      <c r="H272" s="5"/>
      <c r="I272" s="5"/>
      <c r="J272" s="5"/>
      <c r="K272" s="5"/>
      <c r="L272" s="5"/>
      <c r="M272" s="10"/>
      <c r="Q272" s="4" t="s">
        <v>163</v>
      </c>
    </row>
    <row r="273" spans="1:48" s="3" customFormat="1" ht="27" customHeight="1" x14ac:dyDescent="0.6">
      <c r="A273" s="10"/>
      <c r="B273" s="10"/>
      <c r="C273" s="10"/>
      <c r="D273" s="10"/>
      <c r="E273" s="5"/>
      <c r="F273" s="5"/>
      <c r="G273" s="5"/>
      <c r="H273" s="5"/>
      <c r="I273" s="5"/>
      <c r="J273" s="5"/>
      <c r="K273" s="5"/>
      <c r="L273" s="5"/>
      <c r="M273" s="10"/>
      <c r="Q273" s="4" t="s">
        <v>163</v>
      </c>
    </row>
    <row r="274" spans="1:48" s="3" customFormat="1" ht="27" customHeight="1" x14ac:dyDescent="0.6">
      <c r="A274" s="10"/>
      <c r="B274" s="10"/>
      <c r="C274" s="10"/>
      <c r="D274" s="10"/>
      <c r="E274" s="5"/>
      <c r="F274" s="5"/>
      <c r="G274" s="5"/>
      <c r="H274" s="5"/>
      <c r="I274" s="5"/>
      <c r="J274" s="5"/>
      <c r="K274" s="5"/>
      <c r="L274" s="5"/>
      <c r="M274" s="10"/>
      <c r="Q274" s="4" t="s">
        <v>163</v>
      </c>
    </row>
    <row r="275" spans="1:48" s="3" customFormat="1" ht="27" customHeight="1" x14ac:dyDescent="0.6">
      <c r="A275" s="10"/>
      <c r="B275" s="10"/>
      <c r="C275" s="10"/>
      <c r="D275" s="10"/>
      <c r="E275" s="5"/>
      <c r="F275" s="5"/>
      <c r="G275" s="5"/>
      <c r="H275" s="5"/>
      <c r="I275" s="5"/>
      <c r="J275" s="5"/>
      <c r="K275" s="5"/>
      <c r="L275" s="5"/>
      <c r="M275" s="10"/>
      <c r="Q275" s="4" t="s">
        <v>163</v>
      </c>
    </row>
    <row r="276" spans="1:48" s="3" customFormat="1" ht="27" customHeight="1" x14ac:dyDescent="0.6">
      <c r="A276" s="10"/>
      <c r="B276" s="10"/>
      <c r="C276" s="10"/>
      <c r="D276" s="10"/>
      <c r="E276" s="5"/>
      <c r="F276" s="5"/>
      <c r="G276" s="5"/>
      <c r="H276" s="5"/>
      <c r="I276" s="5"/>
      <c r="J276" s="5"/>
      <c r="K276" s="5"/>
      <c r="L276" s="5"/>
      <c r="M276" s="10"/>
      <c r="Q276" s="4" t="s">
        <v>163</v>
      </c>
    </row>
    <row r="277" spans="1:48" s="3" customFormat="1" ht="27" customHeight="1" x14ac:dyDescent="0.6">
      <c r="A277" s="10"/>
      <c r="B277" s="10"/>
      <c r="C277" s="10"/>
      <c r="D277" s="10"/>
      <c r="E277" s="5"/>
      <c r="F277" s="5"/>
      <c r="G277" s="5"/>
      <c r="H277" s="5"/>
      <c r="I277" s="5"/>
      <c r="J277" s="5"/>
      <c r="K277" s="5"/>
      <c r="L277" s="5"/>
      <c r="M277" s="10"/>
      <c r="Q277" s="4" t="s">
        <v>163</v>
      </c>
    </row>
    <row r="278" spans="1:48" s="3" customFormat="1" ht="27" customHeight="1" x14ac:dyDescent="0.6">
      <c r="A278" s="10"/>
      <c r="B278" s="10"/>
      <c r="C278" s="10"/>
      <c r="D278" s="10"/>
      <c r="E278" s="5"/>
      <c r="F278" s="5"/>
      <c r="G278" s="5"/>
      <c r="H278" s="5"/>
      <c r="I278" s="5"/>
      <c r="J278" s="5"/>
      <c r="K278" s="5"/>
      <c r="L278" s="5"/>
      <c r="M278" s="10"/>
      <c r="Q278" s="4" t="s">
        <v>163</v>
      </c>
    </row>
    <row r="279" spans="1:48" s="3" customFormat="1" ht="27" customHeight="1" x14ac:dyDescent="0.6">
      <c r="A279" s="6" t="s">
        <v>269</v>
      </c>
      <c r="B279" s="10"/>
      <c r="C279" s="10"/>
      <c r="D279" s="10"/>
      <c r="E279" s="5"/>
      <c r="F279" s="5"/>
      <c r="G279" s="5"/>
      <c r="H279" s="5"/>
      <c r="I279" s="5"/>
      <c r="J279" s="5"/>
      <c r="K279" s="5"/>
      <c r="L279" s="5"/>
      <c r="M279" s="10"/>
      <c r="N279" s="3" t="s">
        <v>157</v>
      </c>
    </row>
    <row r="280" spans="1:48" s="3" customFormat="1" ht="27" customHeight="1" x14ac:dyDescent="0.6">
      <c r="A280" s="6" t="s">
        <v>172</v>
      </c>
      <c r="B280" s="6" t="s">
        <v>203</v>
      </c>
      <c r="C280" s="10"/>
      <c r="D280" s="10"/>
      <c r="E280" s="5"/>
      <c r="F280" s="5"/>
      <c r="G280" s="5"/>
      <c r="H280" s="5"/>
      <c r="I280" s="5"/>
      <c r="J280" s="5"/>
      <c r="K280" s="5"/>
      <c r="L280" s="5"/>
      <c r="M280" s="10"/>
      <c r="Q280" s="4" t="s">
        <v>174</v>
      </c>
    </row>
    <row r="281" spans="1:48" s="3" customFormat="1" ht="27" customHeight="1" x14ac:dyDescent="0.6">
      <c r="A281" s="6" t="s">
        <v>346</v>
      </c>
      <c r="B281" s="6" t="s">
        <v>283</v>
      </c>
      <c r="C281" s="6" t="s">
        <v>213</v>
      </c>
      <c r="D281" s="10">
        <v>8</v>
      </c>
      <c r="E281" s="5">
        <v>1614</v>
      </c>
      <c r="F281" s="5"/>
      <c r="G281" s="5">
        <v>12232</v>
      </c>
      <c r="H281" s="5"/>
      <c r="I281" s="5"/>
      <c r="J281" s="5"/>
      <c r="K281" s="5"/>
      <c r="L281" s="5"/>
      <c r="M281" s="6"/>
      <c r="N281" s="4" t="s">
        <v>293</v>
      </c>
      <c r="O281" s="4" t="s">
        <v>203</v>
      </c>
      <c r="P281" s="4" t="s">
        <v>203</v>
      </c>
      <c r="Q281" s="4" t="s">
        <v>174</v>
      </c>
      <c r="R281" s="4" t="s">
        <v>193</v>
      </c>
      <c r="S281" s="4" t="s">
        <v>207</v>
      </c>
      <c r="T281" s="4" t="s">
        <v>207</v>
      </c>
      <c r="AR281" s="4" t="s">
        <v>203</v>
      </c>
      <c r="AS281" s="4" t="s">
        <v>203</v>
      </c>
      <c r="AU281" s="4" t="s">
        <v>2</v>
      </c>
      <c r="AV281" s="3">
        <v>94</v>
      </c>
    </row>
    <row r="282" spans="1:48" s="3" customFormat="1" ht="27" customHeight="1" x14ac:dyDescent="0.6">
      <c r="A282" s="10"/>
      <c r="B282" s="10"/>
      <c r="C282" s="10"/>
      <c r="D282" s="10"/>
      <c r="E282" s="5"/>
      <c r="F282" s="5"/>
      <c r="G282" s="5"/>
      <c r="H282" s="5"/>
      <c r="I282" s="5"/>
      <c r="J282" s="5"/>
      <c r="K282" s="5"/>
      <c r="L282" s="5"/>
      <c r="M282" s="10"/>
      <c r="Q282" s="4" t="s">
        <v>174</v>
      </c>
    </row>
    <row r="283" spans="1:48" s="3" customFormat="1" ht="27" customHeight="1" x14ac:dyDescent="0.6">
      <c r="A283" s="10"/>
      <c r="B283" s="10"/>
      <c r="C283" s="10"/>
      <c r="D283" s="10"/>
      <c r="E283" s="5"/>
      <c r="F283" s="5"/>
      <c r="G283" s="5"/>
      <c r="H283" s="5"/>
      <c r="I283" s="5"/>
      <c r="J283" s="5"/>
      <c r="K283" s="5"/>
      <c r="L283" s="5"/>
      <c r="M283" s="10"/>
      <c r="Q283" s="4" t="s">
        <v>174</v>
      </c>
    </row>
    <row r="284" spans="1:48" s="3" customFormat="1" ht="27" customHeight="1" x14ac:dyDescent="0.6">
      <c r="A284" s="10"/>
      <c r="B284" s="10"/>
      <c r="C284" s="10"/>
      <c r="D284" s="10"/>
      <c r="E284" s="5"/>
      <c r="F284" s="5"/>
      <c r="G284" s="5"/>
      <c r="H284" s="5"/>
      <c r="I284" s="5"/>
      <c r="J284" s="5"/>
      <c r="K284" s="5"/>
      <c r="L284" s="5"/>
      <c r="M284" s="10"/>
      <c r="Q284" s="4" t="s">
        <v>174</v>
      </c>
    </row>
    <row r="285" spans="1:48" s="3" customFormat="1" ht="27" customHeight="1" x14ac:dyDescent="0.6">
      <c r="A285" s="10"/>
      <c r="B285" s="10"/>
      <c r="C285" s="10"/>
      <c r="D285" s="10"/>
      <c r="E285" s="5"/>
      <c r="F285" s="5"/>
      <c r="G285" s="5"/>
      <c r="H285" s="5"/>
      <c r="I285" s="5"/>
      <c r="J285" s="5"/>
      <c r="K285" s="5"/>
      <c r="L285" s="5"/>
      <c r="M285" s="10"/>
      <c r="Q285" s="4" t="s">
        <v>174</v>
      </c>
    </row>
    <row r="286" spans="1:48" s="3" customFormat="1" ht="27" customHeight="1" x14ac:dyDescent="0.6">
      <c r="A286" s="10"/>
      <c r="B286" s="10"/>
      <c r="C286" s="10"/>
      <c r="D286" s="10"/>
      <c r="E286" s="5"/>
      <c r="F286" s="5"/>
      <c r="G286" s="5"/>
      <c r="H286" s="5"/>
      <c r="I286" s="5"/>
      <c r="J286" s="5"/>
      <c r="K286" s="5"/>
      <c r="L286" s="5"/>
      <c r="M286" s="10"/>
      <c r="Q286" s="4" t="s">
        <v>174</v>
      </c>
    </row>
    <row r="287" spans="1:48" s="3" customFormat="1" ht="27" customHeight="1" x14ac:dyDescent="0.6">
      <c r="A287" s="10"/>
      <c r="B287" s="10"/>
      <c r="C287" s="10"/>
      <c r="D287" s="10"/>
      <c r="E287" s="5"/>
      <c r="F287" s="5"/>
      <c r="G287" s="5"/>
      <c r="H287" s="5"/>
      <c r="I287" s="5"/>
      <c r="J287" s="5"/>
      <c r="K287" s="5"/>
      <c r="L287" s="5"/>
      <c r="M287" s="10"/>
      <c r="Q287" s="4" t="s">
        <v>174</v>
      </c>
    </row>
    <row r="288" spans="1:48" s="3" customFormat="1" ht="27" customHeight="1" x14ac:dyDescent="0.6">
      <c r="A288" s="10"/>
      <c r="B288" s="10"/>
      <c r="C288" s="10"/>
      <c r="D288" s="10"/>
      <c r="E288" s="5"/>
      <c r="F288" s="5"/>
      <c r="G288" s="5"/>
      <c r="H288" s="5"/>
      <c r="I288" s="5"/>
      <c r="J288" s="5"/>
      <c r="K288" s="5"/>
      <c r="L288" s="5"/>
      <c r="M288" s="10"/>
      <c r="Q288" s="4" t="s">
        <v>174</v>
      </c>
    </row>
    <row r="289" spans="1:17" s="3" customFormat="1" ht="27" customHeight="1" x14ac:dyDescent="0.6">
      <c r="A289" s="10"/>
      <c r="B289" s="10"/>
      <c r="C289" s="10"/>
      <c r="D289" s="10"/>
      <c r="E289" s="5"/>
      <c r="F289" s="5"/>
      <c r="G289" s="5"/>
      <c r="H289" s="5"/>
      <c r="I289" s="5"/>
      <c r="J289" s="5"/>
      <c r="K289" s="5"/>
      <c r="L289" s="5"/>
      <c r="M289" s="10"/>
      <c r="Q289" s="4" t="s">
        <v>174</v>
      </c>
    </row>
    <row r="290" spans="1:17" s="3" customFormat="1" ht="27" customHeight="1" x14ac:dyDescent="0.6">
      <c r="A290" s="10"/>
      <c r="B290" s="10"/>
      <c r="C290" s="10"/>
      <c r="D290" s="10"/>
      <c r="E290" s="5"/>
      <c r="F290" s="5"/>
      <c r="G290" s="5"/>
      <c r="H290" s="5"/>
      <c r="I290" s="5"/>
      <c r="J290" s="5"/>
      <c r="K290" s="5"/>
      <c r="L290" s="5"/>
      <c r="M290" s="10"/>
      <c r="Q290" s="4" t="s">
        <v>174</v>
      </c>
    </row>
    <row r="291" spans="1:17" s="3" customFormat="1" ht="27" customHeight="1" x14ac:dyDescent="0.6">
      <c r="A291" s="10"/>
      <c r="B291" s="10"/>
      <c r="C291" s="10"/>
      <c r="D291" s="10"/>
      <c r="E291" s="5"/>
      <c r="F291" s="5"/>
      <c r="G291" s="5"/>
      <c r="H291" s="5"/>
      <c r="I291" s="5"/>
      <c r="J291" s="5"/>
      <c r="K291" s="5"/>
      <c r="L291" s="5"/>
      <c r="M291" s="10"/>
      <c r="Q291" s="4" t="s">
        <v>174</v>
      </c>
    </row>
    <row r="292" spans="1:17" s="3" customFormat="1" ht="27" customHeight="1" x14ac:dyDescent="0.6">
      <c r="A292" s="10"/>
      <c r="B292" s="10"/>
      <c r="C292" s="10"/>
      <c r="D292" s="10"/>
      <c r="E292" s="5"/>
      <c r="F292" s="5"/>
      <c r="G292" s="5"/>
      <c r="H292" s="5"/>
      <c r="I292" s="5"/>
      <c r="J292" s="5"/>
      <c r="K292" s="5"/>
      <c r="L292" s="5"/>
      <c r="M292" s="10"/>
      <c r="Q292" s="4" t="s">
        <v>174</v>
      </c>
    </row>
    <row r="293" spans="1:17" s="3" customFormat="1" ht="27" customHeight="1" x14ac:dyDescent="0.6">
      <c r="A293" s="10"/>
      <c r="B293" s="10"/>
      <c r="C293" s="10"/>
      <c r="D293" s="10"/>
      <c r="E293" s="5"/>
      <c r="F293" s="5"/>
      <c r="G293" s="5"/>
      <c r="H293" s="5"/>
      <c r="I293" s="5"/>
      <c r="J293" s="5"/>
      <c r="K293" s="5"/>
      <c r="L293" s="5"/>
      <c r="M293" s="10"/>
      <c r="Q293" s="4" t="s">
        <v>174</v>
      </c>
    </row>
    <row r="294" spans="1:17" s="3" customFormat="1" ht="27" customHeight="1" x14ac:dyDescent="0.6">
      <c r="A294" s="10"/>
      <c r="B294" s="10"/>
      <c r="C294" s="10"/>
      <c r="D294" s="10"/>
      <c r="E294" s="5"/>
      <c r="F294" s="5"/>
      <c r="G294" s="5"/>
      <c r="H294" s="5"/>
      <c r="I294" s="5"/>
      <c r="J294" s="5"/>
      <c r="K294" s="5"/>
      <c r="L294" s="5"/>
      <c r="M294" s="10"/>
      <c r="Q294" s="4" t="s">
        <v>174</v>
      </c>
    </row>
    <row r="295" spans="1:17" s="3" customFormat="1" ht="27" customHeight="1" x14ac:dyDescent="0.6">
      <c r="A295" s="10"/>
      <c r="B295" s="10"/>
      <c r="C295" s="10"/>
      <c r="D295" s="10"/>
      <c r="E295" s="5"/>
      <c r="F295" s="5"/>
      <c r="G295" s="5"/>
      <c r="H295" s="5"/>
      <c r="I295" s="5"/>
      <c r="J295" s="5"/>
      <c r="K295" s="5"/>
      <c r="L295" s="5"/>
      <c r="M295" s="10"/>
      <c r="Q295" s="4" t="s">
        <v>174</v>
      </c>
    </row>
    <row r="296" spans="1:17" s="3" customFormat="1" ht="27" customHeight="1" x14ac:dyDescent="0.6">
      <c r="A296" s="10"/>
      <c r="B296" s="10"/>
      <c r="C296" s="10"/>
      <c r="D296" s="10"/>
      <c r="E296" s="5"/>
      <c r="F296" s="5"/>
      <c r="G296" s="5"/>
      <c r="H296" s="5"/>
      <c r="I296" s="5"/>
      <c r="J296" s="5"/>
      <c r="K296" s="5"/>
      <c r="L296" s="5"/>
      <c r="M296" s="10"/>
      <c r="Q296" s="4" t="s">
        <v>174</v>
      </c>
    </row>
    <row r="297" spans="1:17" s="3" customFormat="1" ht="27" customHeight="1" x14ac:dyDescent="0.6">
      <c r="A297" s="10"/>
      <c r="B297" s="10"/>
      <c r="C297" s="10"/>
      <c r="D297" s="10"/>
      <c r="E297" s="5"/>
      <c r="F297" s="5"/>
      <c r="G297" s="5"/>
      <c r="H297" s="5"/>
      <c r="I297" s="5"/>
      <c r="J297" s="5"/>
      <c r="K297" s="5"/>
      <c r="L297" s="5"/>
      <c r="M297" s="10"/>
      <c r="Q297" s="4" t="s">
        <v>174</v>
      </c>
    </row>
    <row r="298" spans="1:17" s="3" customFormat="1" ht="27" customHeight="1" x14ac:dyDescent="0.6">
      <c r="A298" s="10"/>
      <c r="B298" s="10"/>
      <c r="C298" s="10"/>
      <c r="D298" s="10"/>
      <c r="E298" s="5"/>
      <c r="F298" s="5"/>
      <c r="G298" s="5"/>
      <c r="H298" s="5"/>
      <c r="I298" s="5"/>
      <c r="J298" s="5"/>
      <c r="K298" s="5"/>
      <c r="L298" s="5"/>
      <c r="M298" s="10"/>
      <c r="Q298" s="4" t="s">
        <v>174</v>
      </c>
    </row>
    <row r="299" spans="1:17" s="3" customFormat="1" ht="27" customHeight="1" x14ac:dyDescent="0.6">
      <c r="A299" s="10"/>
      <c r="B299" s="10"/>
      <c r="C299" s="10"/>
      <c r="D299" s="10"/>
      <c r="E299" s="5"/>
      <c r="F299" s="5"/>
      <c r="G299" s="5"/>
      <c r="H299" s="5"/>
      <c r="I299" s="5"/>
      <c r="J299" s="5"/>
      <c r="K299" s="5"/>
      <c r="L299" s="5"/>
      <c r="M299" s="10"/>
      <c r="Q299" s="4" t="s">
        <v>174</v>
      </c>
    </row>
    <row r="300" spans="1:17" s="3" customFormat="1" ht="27" customHeight="1" x14ac:dyDescent="0.6">
      <c r="A300" s="10"/>
      <c r="B300" s="10"/>
      <c r="C300" s="10"/>
      <c r="D300" s="10"/>
      <c r="E300" s="5"/>
      <c r="F300" s="5"/>
      <c r="G300" s="5"/>
      <c r="H300" s="5"/>
      <c r="I300" s="5"/>
      <c r="J300" s="5"/>
      <c r="K300" s="5"/>
      <c r="L300" s="5"/>
      <c r="M300" s="10"/>
      <c r="Q300" s="4" t="s">
        <v>174</v>
      </c>
    </row>
    <row r="301" spans="1:17" s="3" customFormat="1" ht="27" customHeight="1" x14ac:dyDescent="0.6">
      <c r="A301" s="10"/>
      <c r="B301" s="10"/>
      <c r="C301" s="10"/>
      <c r="D301" s="10"/>
      <c r="E301" s="5"/>
      <c r="F301" s="5"/>
      <c r="G301" s="5"/>
      <c r="H301" s="5"/>
      <c r="I301" s="5"/>
      <c r="J301" s="5"/>
      <c r="K301" s="5"/>
      <c r="L301" s="5"/>
      <c r="M301" s="10"/>
      <c r="Q301" s="4" t="s">
        <v>174</v>
      </c>
    </row>
    <row r="302" spans="1:17" s="3" customFormat="1" ht="27" customHeight="1" x14ac:dyDescent="0.6">
      <c r="A302" s="10"/>
      <c r="B302" s="10"/>
      <c r="C302" s="10"/>
      <c r="D302" s="10"/>
      <c r="E302" s="5"/>
      <c r="F302" s="5"/>
      <c r="G302" s="5"/>
      <c r="H302" s="5"/>
      <c r="I302" s="5"/>
      <c r="J302" s="5"/>
      <c r="K302" s="5"/>
      <c r="L302" s="5"/>
      <c r="M302" s="10"/>
      <c r="Q302" s="4" t="s">
        <v>174</v>
      </c>
    </row>
    <row r="303" spans="1:17" s="3" customFormat="1" ht="27" customHeight="1" x14ac:dyDescent="0.6">
      <c r="A303" s="10"/>
      <c r="B303" s="10"/>
      <c r="C303" s="10"/>
      <c r="D303" s="10"/>
      <c r="E303" s="5"/>
      <c r="F303" s="5"/>
      <c r="G303" s="5"/>
      <c r="H303" s="5"/>
      <c r="I303" s="5"/>
      <c r="J303" s="5"/>
      <c r="K303" s="5"/>
      <c r="L303" s="5"/>
      <c r="M303" s="10"/>
      <c r="Q303" s="4" t="s">
        <v>174</v>
      </c>
    </row>
    <row r="304" spans="1:17" s="3" customFormat="1" ht="27" customHeight="1" x14ac:dyDescent="0.6">
      <c r="A304" s="6" t="s">
        <v>269</v>
      </c>
      <c r="B304" s="10"/>
      <c r="C304" s="10"/>
      <c r="D304" s="10"/>
      <c r="E304" s="5"/>
      <c r="F304" s="5"/>
      <c r="G304" s="5"/>
      <c r="H304" s="5"/>
      <c r="I304" s="5"/>
      <c r="J304" s="5"/>
      <c r="K304" s="5"/>
      <c r="L304" s="5"/>
      <c r="M304" s="10"/>
      <c r="N304" s="3" t="s">
        <v>157</v>
      </c>
    </row>
    <row r="305" spans="1:48" s="3" customFormat="1" ht="27" customHeight="1" x14ac:dyDescent="0.6">
      <c r="A305" s="6" t="s">
        <v>175</v>
      </c>
      <c r="B305" s="6" t="s">
        <v>203</v>
      </c>
      <c r="C305" s="10"/>
      <c r="D305" s="10"/>
      <c r="E305" s="5"/>
      <c r="F305" s="5"/>
      <c r="G305" s="5"/>
      <c r="H305" s="5"/>
      <c r="I305" s="5"/>
      <c r="J305" s="5"/>
      <c r="K305" s="5"/>
      <c r="L305" s="5"/>
      <c r="M305" s="10"/>
      <c r="Q305" s="4" t="s">
        <v>188</v>
      </c>
    </row>
    <row r="306" spans="1:48" s="3" customFormat="1" ht="27" customHeight="1" x14ac:dyDescent="0.6">
      <c r="A306" s="6" t="s">
        <v>245</v>
      </c>
      <c r="B306" s="6" t="s">
        <v>340</v>
      </c>
      <c r="C306" s="6" t="s">
        <v>219</v>
      </c>
      <c r="D306" s="10">
        <v>1820</v>
      </c>
      <c r="E306" s="5"/>
      <c r="F306" s="5"/>
      <c r="G306" s="5">
        <v>2801</v>
      </c>
      <c r="H306" s="5"/>
      <c r="I306" s="5"/>
      <c r="J306" s="5"/>
      <c r="K306" s="5"/>
      <c r="L306" s="5"/>
      <c r="M306" s="6"/>
      <c r="N306" s="4" t="s">
        <v>300</v>
      </c>
      <c r="O306" s="4" t="s">
        <v>203</v>
      </c>
      <c r="P306" s="4" t="s">
        <v>203</v>
      </c>
      <c r="Q306" s="4" t="s">
        <v>188</v>
      </c>
      <c r="R306" s="4" t="s">
        <v>193</v>
      </c>
      <c r="S306" s="4" t="s">
        <v>207</v>
      </c>
      <c r="T306" s="4" t="s">
        <v>207</v>
      </c>
      <c r="AR306" s="4" t="s">
        <v>203</v>
      </c>
      <c r="AS306" s="4" t="s">
        <v>203</v>
      </c>
      <c r="AU306" s="4" t="s">
        <v>45</v>
      </c>
      <c r="AV306" s="3">
        <v>96</v>
      </c>
    </row>
    <row r="307" spans="1:48" s="3" customFormat="1" ht="27" customHeight="1" x14ac:dyDescent="0.6">
      <c r="A307" s="6" t="s">
        <v>176</v>
      </c>
      <c r="B307" s="6" t="s">
        <v>343</v>
      </c>
      <c r="C307" s="6" t="s">
        <v>213</v>
      </c>
      <c r="D307" s="10">
        <v>53</v>
      </c>
      <c r="E307" s="5"/>
      <c r="F307" s="5"/>
      <c r="G307" s="5"/>
      <c r="H307" s="5"/>
      <c r="I307" s="5"/>
      <c r="J307" s="5"/>
      <c r="K307" s="5"/>
      <c r="L307" s="5"/>
      <c r="M307" s="6"/>
      <c r="N307" s="4" t="s">
        <v>295</v>
      </c>
      <c r="O307" s="4" t="s">
        <v>203</v>
      </c>
      <c r="P307" s="4" t="s">
        <v>203</v>
      </c>
      <c r="Q307" s="4" t="s">
        <v>188</v>
      </c>
      <c r="R307" s="4" t="s">
        <v>193</v>
      </c>
      <c r="S307" s="4" t="s">
        <v>207</v>
      </c>
      <c r="T307" s="4" t="s">
        <v>207</v>
      </c>
      <c r="AR307" s="4" t="s">
        <v>203</v>
      </c>
      <c r="AS307" s="4" t="s">
        <v>203</v>
      </c>
      <c r="AU307" s="4" t="s">
        <v>35</v>
      </c>
      <c r="AV307" s="3">
        <v>97</v>
      </c>
    </row>
    <row r="308" spans="1:48" s="3" customFormat="1" ht="27" customHeight="1" x14ac:dyDescent="0.6">
      <c r="A308" s="10"/>
      <c r="B308" s="10"/>
      <c r="C308" s="10"/>
      <c r="D308" s="10"/>
      <c r="E308" s="5"/>
      <c r="F308" s="5"/>
      <c r="G308" s="5"/>
      <c r="H308" s="5"/>
      <c r="I308" s="5"/>
      <c r="J308" s="5"/>
      <c r="K308" s="5"/>
      <c r="L308" s="5"/>
      <c r="M308" s="10"/>
      <c r="Q308" s="4" t="s">
        <v>188</v>
      </c>
    </row>
    <row r="309" spans="1:48" s="3" customFormat="1" ht="27" customHeight="1" x14ac:dyDescent="0.6">
      <c r="A309" s="10"/>
      <c r="B309" s="10"/>
      <c r="C309" s="10"/>
      <c r="D309" s="10"/>
      <c r="E309" s="5"/>
      <c r="F309" s="5"/>
      <c r="G309" s="5"/>
      <c r="H309" s="5"/>
      <c r="I309" s="5"/>
      <c r="J309" s="5"/>
      <c r="K309" s="5"/>
      <c r="L309" s="5"/>
      <c r="M309" s="10"/>
      <c r="Q309" s="4" t="s">
        <v>188</v>
      </c>
    </row>
    <row r="310" spans="1:48" s="3" customFormat="1" ht="27" customHeight="1" x14ac:dyDescent="0.6">
      <c r="A310" s="10"/>
      <c r="B310" s="10"/>
      <c r="C310" s="10"/>
      <c r="D310" s="10"/>
      <c r="E310" s="5"/>
      <c r="F310" s="5"/>
      <c r="G310" s="5"/>
      <c r="H310" s="5"/>
      <c r="I310" s="5"/>
      <c r="J310" s="5"/>
      <c r="K310" s="5"/>
      <c r="L310" s="5"/>
      <c r="M310" s="10"/>
      <c r="Q310" s="4" t="s">
        <v>188</v>
      </c>
    </row>
    <row r="311" spans="1:48" s="3" customFormat="1" ht="27" customHeight="1" x14ac:dyDescent="0.6">
      <c r="A311" s="10"/>
      <c r="B311" s="10"/>
      <c r="C311" s="10"/>
      <c r="D311" s="10"/>
      <c r="E311" s="5"/>
      <c r="F311" s="5"/>
      <c r="G311" s="5"/>
      <c r="H311" s="5"/>
      <c r="I311" s="5"/>
      <c r="J311" s="5"/>
      <c r="K311" s="5"/>
      <c r="L311" s="5"/>
      <c r="M311" s="10"/>
      <c r="Q311" s="4" t="s">
        <v>188</v>
      </c>
    </row>
    <row r="312" spans="1:48" s="3" customFormat="1" ht="27" customHeight="1" x14ac:dyDescent="0.6">
      <c r="A312" s="10"/>
      <c r="B312" s="10"/>
      <c r="C312" s="10"/>
      <c r="D312" s="10"/>
      <c r="E312" s="5"/>
      <c r="F312" s="5"/>
      <c r="G312" s="5"/>
      <c r="H312" s="5"/>
      <c r="I312" s="5"/>
      <c r="J312" s="5"/>
      <c r="K312" s="5"/>
      <c r="L312" s="5"/>
      <c r="M312" s="10"/>
      <c r="Q312" s="4" t="s">
        <v>188</v>
      </c>
    </row>
    <row r="313" spans="1:48" s="3" customFormat="1" ht="27" customHeight="1" x14ac:dyDescent="0.6">
      <c r="A313" s="10"/>
      <c r="B313" s="10"/>
      <c r="C313" s="10"/>
      <c r="D313" s="10"/>
      <c r="E313" s="5"/>
      <c r="F313" s="5"/>
      <c r="G313" s="5"/>
      <c r="H313" s="5"/>
      <c r="I313" s="5"/>
      <c r="J313" s="5"/>
      <c r="K313" s="5"/>
      <c r="L313" s="5"/>
      <c r="M313" s="10"/>
      <c r="Q313" s="4" t="s">
        <v>188</v>
      </c>
    </row>
    <row r="314" spans="1:48" s="3" customFormat="1" ht="27" customHeight="1" x14ac:dyDescent="0.6">
      <c r="A314" s="10"/>
      <c r="B314" s="10"/>
      <c r="C314" s="10"/>
      <c r="D314" s="10"/>
      <c r="E314" s="5"/>
      <c r="F314" s="5"/>
      <c r="G314" s="5"/>
      <c r="H314" s="5"/>
      <c r="I314" s="5"/>
      <c r="J314" s="5"/>
      <c r="K314" s="5"/>
      <c r="L314" s="5"/>
      <c r="M314" s="10"/>
      <c r="Q314" s="4" t="s">
        <v>188</v>
      </c>
    </row>
    <row r="315" spans="1:48" s="3" customFormat="1" ht="27" customHeight="1" x14ac:dyDescent="0.6">
      <c r="A315" s="10"/>
      <c r="B315" s="10"/>
      <c r="C315" s="10"/>
      <c r="D315" s="10"/>
      <c r="E315" s="5"/>
      <c r="F315" s="5"/>
      <c r="G315" s="5"/>
      <c r="H315" s="5"/>
      <c r="I315" s="5"/>
      <c r="J315" s="5"/>
      <c r="K315" s="5"/>
      <c r="L315" s="5"/>
      <c r="M315" s="10"/>
      <c r="Q315" s="4" t="s">
        <v>188</v>
      </c>
    </row>
    <row r="316" spans="1:48" s="3" customFormat="1" ht="27" customHeight="1" x14ac:dyDescent="0.6">
      <c r="A316" s="10"/>
      <c r="B316" s="10"/>
      <c r="C316" s="10"/>
      <c r="D316" s="10"/>
      <c r="E316" s="5"/>
      <c r="F316" s="5"/>
      <c r="G316" s="5"/>
      <c r="H316" s="5"/>
      <c r="I316" s="5"/>
      <c r="J316" s="5"/>
      <c r="K316" s="5"/>
      <c r="L316" s="5"/>
      <c r="M316" s="10"/>
      <c r="Q316" s="4" t="s">
        <v>188</v>
      </c>
    </row>
    <row r="317" spans="1:48" s="3" customFormat="1" ht="27" customHeight="1" x14ac:dyDescent="0.6">
      <c r="A317" s="10"/>
      <c r="B317" s="10"/>
      <c r="C317" s="10"/>
      <c r="D317" s="10"/>
      <c r="E317" s="5"/>
      <c r="F317" s="5"/>
      <c r="G317" s="5"/>
      <c r="H317" s="5"/>
      <c r="I317" s="5"/>
      <c r="J317" s="5"/>
      <c r="K317" s="5"/>
      <c r="L317" s="5"/>
      <c r="M317" s="10"/>
      <c r="Q317" s="4" t="s">
        <v>188</v>
      </c>
    </row>
    <row r="318" spans="1:48" s="3" customFormat="1" ht="27" customHeight="1" x14ac:dyDescent="0.6">
      <c r="A318" s="10"/>
      <c r="B318" s="10"/>
      <c r="C318" s="10"/>
      <c r="D318" s="10"/>
      <c r="E318" s="5"/>
      <c r="F318" s="5"/>
      <c r="G318" s="5"/>
      <c r="H318" s="5"/>
      <c r="I318" s="5"/>
      <c r="J318" s="5"/>
      <c r="K318" s="5"/>
      <c r="L318" s="5"/>
      <c r="M318" s="10"/>
      <c r="Q318" s="4" t="s">
        <v>188</v>
      </c>
    </row>
    <row r="319" spans="1:48" s="3" customFormat="1" ht="27" customHeight="1" x14ac:dyDescent="0.6">
      <c r="A319" s="10"/>
      <c r="B319" s="10"/>
      <c r="C319" s="10"/>
      <c r="D319" s="10"/>
      <c r="E319" s="5"/>
      <c r="F319" s="5"/>
      <c r="G319" s="5"/>
      <c r="H319" s="5"/>
      <c r="I319" s="5"/>
      <c r="J319" s="5"/>
      <c r="K319" s="5"/>
      <c r="L319" s="5"/>
      <c r="M319" s="10"/>
      <c r="Q319" s="4" t="s">
        <v>188</v>
      </c>
    </row>
    <row r="320" spans="1:48" s="3" customFormat="1" ht="27" customHeight="1" x14ac:dyDescent="0.6">
      <c r="A320" s="10"/>
      <c r="B320" s="10"/>
      <c r="C320" s="10"/>
      <c r="D320" s="10"/>
      <c r="E320" s="5"/>
      <c r="F320" s="5"/>
      <c r="G320" s="5"/>
      <c r="H320" s="5"/>
      <c r="I320" s="5"/>
      <c r="J320" s="5"/>
      <c r="K320" s="5"/>
      <c r="L320" s="5"/>
      <c r="M320" s="10"/>
      <c r="Q320" s="4" t="s">
        <v>188</v>
      </c>
    </row>
    <row r="321" spans="1:48" s="3" customFormat="1" ht="27" customHeight="1" x14ac:dyDescent="0.6">
      <c r="A321" s="10"/>
      <c r="B321" s="10"/>
      <c r="C321" s="10"/>
      <c r="D321" s="10"/>
      <c r="E321" s="5"/>
      <c r="F321" s="5"/>
      <c r="G321" s="5"/>
      <c r="H321" s="5"/>
      <c r="I321" s="5"/>
      <c r="J321" s="5"/>
      <c r="K321" s="5"/>
      <c r="L321" s="5"/>
      <c r="M321" s="10"/>
      <c r="Q321" s="4" t="s">
        <v>188</v>
      </c>
    </row>
    <row r="322" spans="1:48" s="3" customFormat="1" ht="27" customHeight="1" x14ac:dyDescent="0.6">
      <c r="A322" s="10"/>
      <c r="B322" s="10"/>
      <c r="C322" s="10"/>
      <c r="D322" s="10"/>
      <c r="E322" s="5"/>
      <c r="F322" s="5"/>
      <c r="G322" s="5"/>
      <c r="H322" s="5"/>
      <c r="I322" s="5"/>
      <c r="J322" s="5"/>
      <c r="K322" s="5"/>
      <c r="L322" s="5"/>
      <c r="M322" s="10"/>
      <c r="Q322" s="4" t="s">
        <v>188</v>
      </c>
    </row>
    <row r="323" spans="1:48" s="3" customFormat="1" ht="27" customHeight="1" x14ac:dyDescent="0.6">
      <c r="A323" s="10"/>
      <c r="B323" s="10"/>
      <c r="C323" s="10"/>
      <c r="D323" s="10"/>
      <c r="E323" s="5"/>
      <c r="F323" s="5"/>
      <c r="G323" s="5"/>
      <c r="H323" s="5"/>
      <c r="I323" s="5"/>
      <c r="J323" s="5"/>
      <c r="K323" s="5"/>
      <c r="L323" s="5"/>
      <c r="M323" s="10"/>
      <c r="Q323" s="4" t="s">
        <v>188</v>
      </c>
    </row>
    <row r="324" spans="1:48" s="3" customFormat="1" ht="27" customHeight="1" x14ac:dyDescent="0.6">
      <c r="A324" s="10"/>
      <c r="B324" s="10"/>
      <c r="C324" s="10"/>
      <c r="D324" s="10"/>
      <c r="E324" s="5"/>
      <c r="F324" s="5"/>
      <c r="G324" s="5"/>
      <c r="H324" s="5"/>
      <c r="I324" s="5"/>
      <c r="J324" s="5"/>
      <c r="K324" s="5"/>
      <c r="L324" s="5"/>
      <c r="M324" s="10"/>
      <c r="Q324" s="4" t="s">
        <v>188</v>
      </c>
    </row>
    <row r="325" spans="1:48" s="3" customFormat="1" ht="27" customHeight="1" x14ac:dyDescent="0.6">
      <c r="A325" s="10"/>
      <c r="B325" s="10"/>
      <c r="C325" s="10"/>
      <c r="D325" s="10"/>
      <c r="E325" s="5"/>
      <c r="F325" s="5"/>
      <c r="G325" s="5"/>
      <c r="H325" s="5"/>
      <c r="I325" s="5"/>
      <c r="J325" s="5"/>
      <c r="K325" s="5"/>
      <c r="L325" s="5"/>
      <c r="M325" s="10"/>
      <c r="Q325" s="4" t="s">
        <v>188</v>
      </c>
    </row>
    <row r="326" spans="1:48" s="3" customFormat="1" ht="27" customHeight="1" x14ac:dyDescent="0.6">
      <c r="A326" s="10"/>
      <c r="B326" s="10"/>
      <c r="C326" s="10"/>
      <c r="D326" s="10"/>
      <c r="E326" s="5"/>
      <c r="F326" s="5"/>
      <c r="G326" s="5"/>
      <c r="H326" s="5"/>
      <c r="I326" s="5"/>
      <c r="J326" s="5"/>
      <c r="K326" s="5"/>
      <c r="L326" s="5"/>
      <c r="M326" s="10"/>
      <c r="Q326" s="4" t="s">
        <v>188</v>
      </c>
    </row>
    <row r="327" spans="1:48" s="3" customFormat="1" ht="27" customHeight="1" x14ac:dyDescent="0.6">
      <c r="A327" s="10"/>
      <c r="B327" s="10"/>
      <c r="C327" s="10"/>
      <c r="D327" s="10"/>
      <c r="E327" s="5"/>
      <c r="F327" s="5"/>
      <c r="G327" s="5"/>
      <c r="H327" s="5"/>
      <c r="I327" s="5"/>
      <c r="J327" s="5"/>
      <c r="K327" s="5"/>
      <c r="L327" s="5"/>
      <c r="M327" s="10"/>
      <c r="Q327" s="4" t="s">
        <v>188</v>
      </c>
    </row>
    <row r="328" spans="1:48" s="3" customFormat="1" ht="27" customHeight="1" x14ac:dyDescent="0.6">
      <c r="A328" s="10"/>
      <c r="B328" s="10"/>
      <c r="C328" s="10"/>
      <c r="D328" s="10"/>
      <c r="E328" s="5"/>
      <c r="F328" s="5"/>
      <c r="G328" s="5"/>
      <c r="H328" s="5"/>
      <c r="I328" s="5"/>
      <c r="J328" s="5"/>
      <c r="K328" s="5"/>
      <c r="L328" s="5"/>
      <c r="M328" s="10"/>
      <c r="Q328" s="4" t="s">
        <v>188</v>
      </c>
    </row>
    <row r="329" spans="1:48" s="3" customFormat="1" ht="27" customHeight="1" x14ac:dyDescent="0.6">
      <c r="A329" s="6" t="s">
        <v>269</v>
      </c>
      <c r="B329" s="10"/>
      <c r="C329" s="10"/>
      <c r="D329" s="10"/>
      <c r="E329" s="5"/>
      <c r="F329" s="5"/>
      <c r="G329" s="5"/>
      <c r="H329" s="5"/>
      <c r="I329" s="5"/>
      <c r="J329" s="5"/>
      <c r="K329" s="5"/>
      <c r="L329" s="5"/>
      <c r="M329" s="10"/>
      <c r="N329" s="3" t="s">
        <v>157</v>
      </c>
    </row>
    <row r="330" spans="1:48" s="3" customFormat="1" ht="27" customHeight="1" x14ac:dyDescent="0.6">
      <c r="A330" s="6" t="s">
        <v>181</v>
      </c>
      <c r="B330" s="6" t="s">
        <v>203</v>
      </c>
      <c r="C330" s="10"/>
      <c r="D330" s="10"/>
      <c r="E330" s="5"/>
      <c r="F330" s="5"/>
      <c r="G330" s="5"/>
      <c r="H330" s="5"/>
      <c r="I330" s="5"/>
      <c r="J330" s="5"/>
      <c r="K330" s="5"/>
      <c r="L330" s="5"/>
      <c r="M330" s="10"/>
      <c r="Q330" s="4" t="s">
        <v>152</v>
      </c>
    </row>
    <row r="331" spans="1:48" s="3" customFormat="1" ht="27" customHeight="1" x14ac:dyDescent="0.6">
      <c r="A331" s="6" t="s">
        <v>218</v>
      </c>
      <c r="B331" s="6" t="s">
        <v>248</v>
      </c>
      <c r="C331" s="6" t="s">
        <v>211</v>
      </c>
      <c r="D331" s="10">
        <v>12</v>
      </c>
      <c r="E331" s="5"/>
      <c r="F331" s="5"/>
      <c r="G331" s="5"/>
      <c r="H331" s="5"/>
      <c r="I331" s="5">
        <v>1436</v>
      </c>
      <c r="J331" s="5"/>
      <c r="K331" s="5"/>
      <c r="L331" s="5"/>
      <c r="M331" s="6"/>
      <c r="N331" s="4" t="s">
        <v>39</v>
      </c>
      <c r="O331" s="4" t="s">
        <v>203</v>
      </c>
      <c r="P331" s="4" t="s">
        <v>203</v>
      </c>
      <c r="Q331" s="4" t="s">
        <v>152</v>
      </c>
      <c r="R331" s="4" t="s">
        <v>207</v>
      </c>
      <c r="S331" s="4" t="s">
        <v>207</v>
      </c>
      <c r="T331" s="4" t="s">
        <v>193</v>
      </c>
      <c r="AR331" s="4" t="s">
        <v>203</v>
      </c>
      <c r="AS331" s="4" t="s">
        <v>203</v>
      </c>
      <c r="AU331" s="4" t="s">
        <v>25</v>
      </c>
      <c r="AV331" s="3">
        <v>99</v>
      </c>
    </row>
    <row r="332" spans="1:48" s="3" customFormat="1" ht="27" customHeight="1" x14ac:dyDescent="0.6">
      <c r="A332" s="6" t="s">
        <v>209</v>
      </c>
      <c r="B332" s="6" t="s">
        <v>253</v>
      </c>
      <c r="C332" s="6" t="s">
        <v>214</v>
      </c>
      <c r="D332" s="10">
        <v>1</v>
      </c>
      <c r="E332" s="5">
        <v>31000</v>
      </c>
      <c r="F332" s="5"/>
      <c r="G332" s="5"/>
      <c r="H332" s="5"/>
      <c r="I332" s="5"/>
      <c r="J332" s="5"/>
      <c r="K332" s="5"/>
      <c r="L332" s="5"/>
      <c r="M332" s="6"/>
      <c r="N332" s="4" t="s">
        <v>26</v>
      </c>
      <c r="O332" s="4" t="s">
        <v>203</v>
      </c>
      <c r="P332" s="4" t="s">
        <v>203</v>
      </c>
      <c r="Q332" s="4" t="s">
        <v>152</v>
      </c>
      <c r="R332" s="4" t="s">
        <v>207</v>
      </c>
      <c r="S332" s="4" t="s">
        <v>207</v>
      </c>
      <c r="T332" s="4" t="s">
        <v>193</v>
      </c>
      <c r="AR332" s="4" t="s">
        <v>203</v>
      </c>
      <c r="AS332" s="4" t="s">
        <v>203</v>
      </c>
      <c r="AU332" s="4" t="s">
        <v>16</v>
      </c>
      <c r="AV332" s="3">
        <v>100</v>
      </c>
    </row>
    <row r="333" spans="1:48" s="3" customFormat="1" ht="27" customHeight="1" x14ac:dyDescent="0.6">
      <c r="A333" s="10"/>
      <c r="B333" s="10"/>
      <c r="C333" s="10"/>
      <c r="D333" s="10"/>
      <c r="E333" s="5"/>
      <c r="F333" s="5"/>
      <c r="G333" s="5"/>
      <c r="H333" s="5"/>
      <c r="I333" s="5"/>
      <c r="J333" s="5"/>
      <c r="K333" s="5"/>
      <c r="L333" s="5"/>
      <c r="M333" s="10"/>
      <c r="Q333" s="4" t="s">
        <v>152</v>
      </c>
    </row>
    <row r="334" spans="1:48" s="3" customFormat="1" ht="27" customHeight="1" x14ac:dyDescent="0.6">
      <c r="A334" s="10"/>
      <c r="B334" s="10"/>
      <c r="C334" s="10"/>
      <c r="D334" s="10"/>
      <c r="E334" s="5"/>
      <c r="F334" s="5"/>
      <c r="G334" s="5"/>
      <c r="H334" s="5"/>
      <c r="I334" s="5"/>
      <c r="J334" s="5"/>
      <c r="K334" s="5"/>
      <c r="L334" s="5"/>
      <c r="M334" s="10"/>
      <c r="Q334" s="4" t="s">
        <v>152</v>
      </c>
    </row>
    <row r="335" spans="1:48" s="3" customFormat="1" ht="27" customHeight="1" x14ac:dyDescent="0.6">
      <c r="A335" s="10"/>
      <c r="B335" s="10"/>
      <c r="C335" s="10"/>
      <c r="D335" s="10"/>
      <c r="E335" s="5"/>
      <c r="F335" s="5"/>
      <c r="G335" s="5"/>
      <c r="H335" s="5"/>
      <c r="I335" s="5"/>
      <c r="J335" s="5"/>
      <c r="K335" s="5"/>
      <c r="L335" s="5"/>
      <c r="M335" s="10"/>
      <c r="Q335" s="4" t="s">
        <v>152</v>
      </c>
    </row>
    <row r="336" spans="1:48" s="3" customFormat="1" ht="27" customHeight="1" x14ac:dyDescent="0.6">
      <c r="A336" s="10"/>
      <c r="B336" s="10"/>
      <c r="C336" s="10"/>
      <c r="D336" s="10"/>
      <c r="E336" s="5"/>
      <c r="F336" s="5"/>
      <c r="G336" s="5"/>
      <c r="H336" s="5"/>
      <c r="I336" s="5"/>
      <c r="J336" s="5"/>
      <c r="K336" s="5"/>
      <c r="L336" s="5"/>
      <c r="M336" s="10"/>
      <c r="Q336" s="4" t="s">
        <v>152</v>
      </c>
    </row>
    <row r="337" spans="1:17" s="3" customFormat="1" ht="27" customHeight="1" x14ac:dyDescent="0.6">
      <c r="A337" s="10"/>
      <c r="B337" s="10"/>
      <c r="C337" s="10"/>
      <c r="D337" s="10"/>
      <c r="E337" s="5"/>
      <c r="F337" s="5"/>
      <c r="G337" s="5"/>
      <c r="H337" s="5"/>
      <c r="I337" s="5"/>
      <c r="J337" s="5"/>
      <c r="K337" s="5"/>
      <c r="L337" s="5"/>
      <c r="M337" s="10"/>
      <c r="Q337" s="4" t="s">
        <v>152</v>
      </c>
    </row>
    <row r="338" spans="1:17" s="3" customFormat="1" ht="27" customHeight="1" x14ac:dyDescent="0.6">
      <c r="A338" s="10"/>
      <c r="B338" s="10"/>
      <c r="C338" s="10"/>
      <c r="D338" s="10"/>
      <c r="E338" s="5"/>
      <c r="F338" s="5"/>
      <c r="G338" s="5"/>
      <c r="H338" s="5"/>
      <c r="I338" s="5"/>
      <c r="J338" s="5"/>
      <c r="K338" s="5"/>
      <c r="L338" s="5"/>
      <c r="M338" s="10"/>
      <c r="Q338" s="4" t="s">
        <v>152</v>
      </c>
    </row>
    <row r="339" spans="1:17" s="3" customFormat="1" ht="27" customHeight="1" x14ac:dyDescent="0.6">
      <c r="A339" s="10"/>
      <c r="B339" s="10"/>
      <c r="C339" s="10"/>
      <c r="D339" s="10"/>
      <c r="E339" s="5"/>
      <c r="F339" s="5"/>
      <c r="G339" s="5"/>
      <c r="H339" s="5"/>
      <c r="I339" s="5"/>
      <c r="J339" s="5"/>
      <c r="K339" s="5"/>
      <c r="L339" s="5"/>
      <c r="M339" s="10"/>
      <c r="Q339" s="4" t="s">
        <v>152</v>
      </c>
    </row>
    <row r="340" spans="1:17" s="3" customFormat="1" ht="27" customHeight="1" x14ac:dyDescent="0.6">
      <c r="A340" s="10"/>
      <c r="B340" s="10"/>
      <c r="C340" s="10"/>
      <c r="D340" s="10"/>
      <c r="E340" s="5"/>
      <c r="F340" s="5"/>
      <c r="G340" s="5"/>
      <c r="H340" s="5"/>
      <c r="I340" s="5"/>
      <c r="J340" s="5"/>
      <c r="K340" s="5"/>
      <c r="L340" s="5"/>
      <c r="M340" s="10"/>
      <c r="Q340" s="4" t="s">
        <v>152</v>
      </c>
    </row>
    <row r="341" spans="1:17" s="3" customFormat="1" ht="27" customHeight="1" x14ac:dyDescent="0.6">
      <c r="A341" s="10"/>
      <c r="B341" s="10"/>
      <c r="C341" s="10"/>
      <c r="D341" s="10"/>
      <c r="E341" s="5"/>
      <c r="F341" s="5"/>
      <c r="G341" s="5"/>
      <c r="H341" s="5"/>
      <c r="I341" s="5"/>
      <c r="J341" s="5"/>
      <c r="K341" s="5"/>
      <c r="L341" s="5"/>
      <c r="M341" s="10"/>
      <c r="Q341" s="4" t="s">
        <v>152</v>
      </c>
    </row>
    <row r="342" spans="1:17" s="3" customFormat="1" ht="27" customHeight="1" x14ac:dyDescent="0.6">
      <c r="A342" s="10"/>
      <c r="B342" s="10"/>
      <c r="C342" s="10"/>
      <c r="D342" s="10"/>
      <c r="E342" s="5"/>
      <c r="F342" s="5"/>
      <c r="G342" s="5"/>
      <c r="H342" s="5"/>
      <c r="I342" s="5"/>
      <c r="J342" s="5"/>
      <c r="K342" s="5"/>
      <c r="L342" s="5"/>
      <c r="M342" s="10"/>
      <c r="Q342" s="4" t="s">
        <v>152</v>
      </c>
    </row>
    <row r="343" spans="1:17" s="3" customFormat="1" ht="27" customHeight="1" x14ac:dyDescent="0.6">
      <c r="A343" s="10"/>
      <c r="B343" s="10"/>
      <c r="C343" s="10"/>
      <c r="D343" s="10"/>
      <c r="E343" s="5"/>
      <c r="F343" s="5"/>
      <c r="G343" s="5"/>
      <c r="H343" s="5"/>
      <c r="I343" s="5"/>
      <c r="J343" s="5"/>
      <c r="K343" s="5"/>
      <c r="L343" s="5"/>
      <c r="M343" s="10"/>
      <c r="Q343" s="4" t="s">
        <v>152</v>
      </c>
    </row>
    <row r="344" spans="1:17" s="3" customFormat="1" ht="27" customHeight="1" x14ac:dyDescent="0.6">
      <c r="A344" s="10"/>
      <c r="B344" s="10"/>
      <c r="C344" s="10"/>
      <c r="D344" s="10"/>
      <c r="E344" s="5"/>
      <c r="F344" s="5"/>
      <c r="G344" s="5"/>
      <c r="H344" s="5"/>
      <c r="I344" s="5"/>
      <c r="J344" s="5"/>
      <c r="K344" s="5"/>
      <c r="L344" s="5"/>
      <c r="M344" s="10"/>
      <c r="Q344" s="4" t="s">
        <v>152</v>
      </c>
    </row>
    <row r="345" spans="1:17" s="3" customFormat="1" ht="27" customHeight="1" x14ac:dyDescent="0.6">
      <c r="A345" s="10"/>
      <c r="B345" s="10"/>
      <c r="C345" s="10"/>
      <c r="D345" s="10"/>
      <c r="E345" s="5"/>
      <c r="F345" s="5"/>
      <c r="G345" s="5"/>
      <c r="H345" s="5"/>
      <c r="I345" s="5"/>
      <c r="J345" s="5"/>
      <c r="K345" s="5"/>
      <c r="L345" s="5"/>
      <c r="M345" s="10"/>
      <c r="Q345" s="4" t="s">
        <v>152</v>
      </c>
    </row>
    <row r="346" spans="1:17" s="3" customFormat="1" ht="27" customHeight="1" x14ac:dyDescent="0.6">
      <c r="A346" s="10"/>
      <c r="B346" s="10"/>
      <c r="C346" s="10"/>
      <c r="D346" s="10"/>
      <c r="E346" s="5"/>
      <c r="F346" s="5"/>
      <c r="G346" s="5"/>
      <c r="H346" s="5"/>
      <c r="I346" s="5"/>
      <c r="J346" s="5"/>
      <c r="K346" s="5"/>
      <c r="L346" s="5"/>
      <c r="M346" s="10"/>
      <c r="Q346" s="4" t="s">
        <v>152</v>
      </c>
    </row>
    <row r="347" spans="1:17" s="3" customFormat="1" ht="27" customHeight="1" x14ac:dyDescent="0.6">
      <c r="A347" s="10"/>
      <c r="B347" s="10"/>
      <c r="C347" s="10"/>
      <c r="D347" s="10"/>
      <c r="E347" s="5"/>
      <c r="F347" s="5"/>
      <c r="G347" s="5"/>
      <c r="H347" s="5"/>
      <c r="I347" s="5"/>
      <c r="J347" s="5"/>
      <c r="K347" s="5"/>
      <c r="L347" s="5"/>
      <c r="M347" s="10"/>
      <c r="Q347" s="4" t="s">
        <v>152</v>
      </c>
    </row>
    <row r="348" spans="1:17" s="3" customFormat="1" ht="27" customHeight="1" x14ac:dyDescent="0.6">
      <c r="A348" s="10"/>
      <c r="B348" s="10"/>
      <c r="C348" s="10"/>
      <c r="D348" s="10"/>
      <c r="E348" s="5"/>
      <c r="F348" s="5"/>
      <c r="G348" s="5"/>
      <c r="H348" s="5"/>
      <c r="I348" s="5"/>
      <c r="J348" s="5"/>
      <c r="K348" s="5"/>
      <c r="L348" s="5"/>
      <c r="M348" s="10"/>
      <c r="Q348" s="4" t="s">
        <v>152</v>
      </c>
    </row>
    <row r="349" spans="1:17" s="3" customFormat="1" ht="27" customHeight="1" x14ac:dyDescent="0.6">
      <c r="A349" s="10"/>
      <c r="B349" s="10"/>
      <c r="C349" s="10"/>
      <c r="D349" s="10"/>
      <c r="E349" s="5"/>
      <c r="F349" s="5"/>
      <c r="G349" s="5"/>
      <c r="H349" s="5"/>
      <c r="I349" s="5"/>
      <c r="J349" s="5"/>
      <c r="K349" s="5"/>
      <c r="L349" s="5"/>
      <c r="M349" s="10"/>
      <c r="Q349" s="4" t="s">
        <v>152</v>
      </c>
    </row>
    <row r="350" spans="1:17" s="3" customFormat="1" ht="27" customHeight="1" x14ac:dyDescent="0.6">
      <c r="A350" s="10"/>
      <c r="B350" s="10"/>
      <c r="C350" s="10"/>
      <c r="D350" s="10"/>
      <c r="E350" s="5"/>
      <c r="F350" s="5"/>
      <c r="G350" s="5"/>
      <c r="H350" s="5"/>
      <c r="I350" s="5"/>
      <c r="J350" s="5"/>
      <c r="K350" s="5"/>
      <c r="L350" s="5"/>
      <c r="M350" s="10"/>
      <c r="Q350" s="4" t="s">
        <v>152</v>
      </c>
    </row>
    <row r="351" spans="1:17" s="3" customFormat="1" ht="27" customHeight="1" x14ac:dyDescent="0.6">
      <c r="A351" s="10"/>
      <c r="B351" s="10"/>
      <c r="C351" s="10"/>
      <c r="D351" s="10"/>
      <c r="E351" s="5"/>
      <c r="F351" s="5"/>
      <c r="G351" s="5"/>
      <c r="H351" s="5"/>
      <c r="I351" s="5"/>
      <c r="J351" s="5"/>
      <c r="K351" s="5"/>
      <c r="L351" s="5"/>
      <c r="M351" s="10"/>
      <c r="Q351" s="4" t="s">
        <v>152</v>
      </c>
    </row>
    <row r="352" spans="1:17" s="3" customFormat="1" ht="27" customHeight="1" x14ac:dyDescent="0.6">
      <c r="A352" s="10"/>
      <c r="B352" s="10"/>
      <c r="C352" s="10"/>
      <c r="D352" s="10"/>
      <c r="E352" s="5"/>
      <c r="F352" s="5"/>
      <c r="G352" s="5"/>
      <c r="H352" s="5"/>
      <c r="I352" s="5"/>
      <c r="J352" s="5"/>
      <c r="K352" s="5"/>
      <c r="L352" s="5"/>
      <c r="M352" s="10"/>
      <c r="Q352" s="4" t="s">
        <v>152</v>
      </c>
    </row>
    <row r="353" spans="1:48" s="3" customFormat="1" ht="27" customHeight="1" x14ac:dyDescent="0.6">
      <c r="A353" s="10"/>
      <c r="B353" s="10"/>
      <c r="C353" s="10"/>
      <c r="D353" s="10"/>
      <c r="E353" s="5"/>
      <c r="F353" s="5"/>
      <c r="G353" s="5"/>
      <c r="H353" s="5"/>
      <c r="I353" s="5"/>
      <c r="J353" s="5"/>
      <c r="K353" s="5"/>
      <c r="L353" s="5"/>
      <c r="M353" s="10"/>
      <c r="Q353" s="4" t="s">
        <v>152</v>
      </c>
    </row>
    <row r="354" spans="1:48" s="3" customFormat="1" ht="27" customHeight="1" x14ac:dyDescent="0.6">
      <c r="A354" s="6" t="s">
        <v>269</v>
      </c>
      <c r="B354" s="10"/>
      <c r="C354" s="10"/>
      <c r="D354" s="10"/>
      <c r="E354" s="5"/>
      <c r="F354" s="5"/>
      <c r="G354" s="5"/>
      <c r="H354" s="5"/>
      <c r="I354" s="5"/>
      <c r="J354" s="5"/>
      <c r="K354" s="5"/>
      <c r="L354" s="5"/>
      <c r="M354" s="10"/>
      <c r="N354" s="3" t="s">
        <v>157</v>
      </c>
    </row>
    <row r="355" spans="1:48" s="3" customFormat="1" ht="27" customHeight="1" x14ac:dyDescent="0.6">
      <c r="A355" s="6" t="s">
        <v>180</v>
      </c>
      <c r="B355" s="6" t="s">
        <v>203</v>
      </c>
      <c r="C355" s="10"/>
      <c r="D355" s="10"/>
      <c r="E355" s="5"/>
      <c r="F355" s="5"/>
      <c r="G355" s="5"/>
      <c r="H355" s="5"/>
      <c r="I355" s="5"/>
      <c r="J355" s="5"/>
      <c r="K355" s="5"/>
      <c r="L355" s="5"/>
      <c r="M355" s="10"/>
      <c r="Q355" s="4" t="s">
        <v>190</v>
      </c>
    </row>
    <row r="356" spans="1:48" s="3" customFormat="1" ht="27" customHeight="1" x14ac:dyDescent="0.6">
      <c r="A356" s="6" t="s">
        <v>189</v>
      </c>
      <c r="B356" s="6" t="s">
        <v>341</v>
      </c>
      <c r="C356" s="6" t="s">
        <v>211</v>
      </c>
      <c r="D356" s="10">
        <v>12</v>
      </c>
      <c r="E356" s="5"/>
      <c r="F356" s="5"/>
      <c r="G356" s="5"/>
      <c r="H356" s="5"/>
      <c r="I356" s="5">
        <v>1436</v>
      </c>
      <c r="J356" s="5"/>
      <c r="K356" s="5"/>
      <c r="L356" s="5"/>
      <c r="M356" s="6"/>
      <c r="N356" s="4" t="s">
        <v>305</v>
      </c>
      <c r="O356" s="4" t="s">
        <v>203</v>
      </c>
      <c r="P356" s="4" t="s">
        <v>203</v>
      </c>
      <c r="Q356" s="4" t="s">
        <v>190</v>
      </c>
      <c r="R356" s="4" t="s">
        <v>207</v>
      </c>
      <c r="S356" s="4" t="s">
        <v>193</v>
      </c>
      <c r="T356" s="4" t="s">
        <v>207</v>
      </c>
      <c r="AR356" s="4" t="s">
        <v>203</v>
      </c>
      <c r="AS356" s="4" t="s">
        <v>203</v>
      </c>
      <c r="AU356" s="4" t="s">
        <v>0</v>
      </c>
      <c r="AV356" s="3">
        <v>102</v>
      </c>
    </row>
    <row r="357" spans="1:48" s="3" customFormat="1" ht="27" customHeight="1" x14ac:dyDescent="0.6">
      <c r="A357" s="10"/>
      <c r="B357" s="10"/>
      <c r="C357" s="10"/>
      <c r="D357" s="10"/>
      <c r="E357" s="5"/>
      <c r="F357" s="5"/>
      <c r="G357" s="5"/>
      <c r="H357" s="5"/>
      <c r="I357" s="5"/>
      <c r="J357" s="5"/>
      <c r="K357" s="5"/>
      <c r="L357" s="5"/>
      <c r="M357" s="10"/>
      <c r="Q357" s="4" t="s">
        <v>190</v>
      </c>
    </row>
    <row r="358" spans="1:48" s="3" customFormat="1" ht="27" customHeight="1" x14ac:dyDescent="0.6">
      <c r="A358" s="10"/>
      <c r="B358" s="10"/>
      <c r="C358" s="10"/>
      <c r="D358" s="10"/>
      <c r="E358" s="5"/>
      <c r="F358" s="5"/>
      <c r="G358" s="5"/>
      <c r="H358" s="5"/>
      <c r="I358" s="5"/>
      <c r="J358" s="5"/>
      <c r="K358" s="5"/>
      <c r="L358" s="5"/>
      <c r="M358" s="10"/>
      <c r="Q358" s="4" t="s">
        <v>190</v>
      </c>
    </row>
    <row r="359" spans="1:48" s="3" customFormat="1" ht="27" customHeight="1" x14ac:dyDescent="0.6">
      <c r="A359" s="10"/>
      <c r="B359" s="10"/>
      <c r="C359" s="10"/>
      <c r="D359" s="10"/>
      <c r="E359" s="5"/>
      <c r="F359" s="5"/>
      <c r="G359" s="5"/>
      <c r="H359" s="5"/>
      <c r="I359" s="5"/>
      <c r="J359" s="5"/>
      <c r="K359" s="5"/>
      <c r="L359" s="5"/>
      <c r="M359" s="10"/>
      <c r="Q359" s="4" t="s">
        <v>190</v>
      </c>
    </row>
    <row r="360" spans="1:48" s="3" customFormat="1" ht="27" customHeight="1" x14ac:dyDescent="0.6">
      <c r="A360" s="10"/>
      <c r="B360" s="10"/>
      <c r="C360" s="10"/>
      <c r="D360" s="10"/>
      <c r="E360" s="5"/>
      <c r="F360" s="5"/>
      <c r="G360" s="5"/>
      <c r="H360" s="5"/>
      <c r="I360" s="5"/>
      <c r="J360" s="5"/>
      <c r="K360" s="5"/>
      <c r="L360" s="5"/>
      <c r="M360" s="10"/>
      <c r="Q360" s="4" t="s">
        <v>190</v>
      </c>
    </row>
    <row r="361" spans="1:48" s="3" customFormat="1" ht="27" customHeight="1" x14ac:dyDescent="0.6">
      <c r="A361" s="10"/>
      <c r="B361" s="10"/>
      <c r="C361" s="10"/>
      <c r="D361" s="10"/>
      <c r="E361" s="5"/>
      <c r="F361" s="5"/>
      <c r="G361" s="5"/>
      <c r="H361" s="5"/>
      <c r="I361" s="5"/>
      <c r="J361" s="5"/>
      <c r="K361" s="5"/>
      <c r="L361" s="5"/>
      <c r="M361" s="10"/>
      <c r="Q361" s="4" t="s">
        <v>190</v>
      </c>
    </row>
    <row r="362" spans="1:48" s="3" customFormat="1" ht="27" customHeight="1" x14ac:dyDescent="0.6">
      <c r="A362" s="10"/>
      <c r="B362" s="10"/>
      <c r="C362" s="10"/>
      <c r="D362" s="10"/>
      <c r="E362" s="5"/>
      <c r="F362" s="5"/>
      <c r="G362" s="5"/>
      <c r="H362" s="5"/>
      <c r="I362" s="5"/>
      <c r="J362" s="5"/>
      <c r="K362" s="5"/>
      <c r="L362" s="5"/>
      <c r="M362" s="10"/>
      <c r="Q362" s="4" t="s">
        <v>190</v>
      </c>
    </row>
    <row r="363" spans="1:48" s="3" customFormat="1" ht="27" customHeight="1" x14ac:dyDescent="0.6">
      <c r="A363" s="10"/>
      <c r="B363" s="10"/>
      <c r="C363" s="10"/>
      <c r="D363" s="10"/>
      <c r="E363" s="5"/>
      <c r="F363" s="5"/>
      <c r="G363" s="5"/>
      <c r="H363" s="5"/>
      <c r="I363" s="5"/>
      <c r="J363" s="5"/>
      <c r="K363" s="5"/>
      <c r="L363" s="5"/>
      <c r="M363" s="10"/>
      <c r="Q363" s="4" t="s">
        <v>190</v>
      </c>
    </row>
    <row r="364" spans="1:48" s="3" customFormat="1" ht="27" customHeight="1" x14ac:dyDescent="0.6">
      <c r="A364" s="10"/>
      <c r="B364" s="10"/>
      <c r="C364" s="10"/>
      <c r="D364" s="10"/>
      <c r="E364" s="5"/>
      <c r="F364" s="5"/>
      <c r="G364" s="5"/>
      <c r="H364" s="5"/>
      <c r="I364" s="5"/>
      <c r="J364" s="5"/>
      <c r="K364" s="5"/>
      <c r="L364" s="5"/>
      <c r="M364" s="10"/>
      <c r="Q364" s="4" t="s">
        <v>190</v>
      </c>
    </row>
    <row r="365" spans="1:48" s="3" customFormat="1" ht="27" customHeight="1" x14ac:dyDescent="0.6">
      <c r="A365" s="10"/>
      <c r="B365" s="10"/>
      <c r="C365" s="10"/>
      <c r="D365" s="10"/>
      <c r="E365" s="5"/>
      <c r="F365" s="5"/>
      <c r="G365" s="5"/>
      <c r="H365" s="5"/>
      <c r="I365" s="5"/>
      <c r="J365" s="5"/>
      <c r="K365" s="5"/>
      <c r="L365" s="5"/>
      <c r="M365" s="10"/>
      <c r="Q365" s="4" t="s">
        <v>190</v>
      </c>
    </row>
    <row r="366" spans="1:48" s="3" customFormat="1" ht="27" customHeight="1" x14ac:dyDescent="0.6">
      <c r="A366" s="10"/>
      <c r="B366" s="10"/>
      <c r="C366" s="10"/>
      <c r="D366" s="10"/>
      <c r="E366" s="5"/>
      <c r="F366" s="5"/>
      <c r="G366" s="5"/>
      <c r="H366" s="5"/>
      <c r="I366" s="5"/>
      <c r="J366" s="5"/>
      <c r="K366" s="5"/>
      <c r="L366" s="5"/>
      <c r="M366" s="10"/>
      <c r="Q366" s="4" t="s">
        <v>190</v>
      </c>
    </row>
    <row r="367" spans="1:48" s="3" customFormat="1" ht="27" customHeight="1" x14ac:dyDescent="0.6">
      <c r="A367" s="10"/>
      <c r="B367" s="10"/>
      <c r="C367" s="10"/>
      <c r="D367" s="10"/>
      <c r="E367" s="5"/>
      <c r="F367" s="5"/>
      <c r="G367" s="5"/>
      <c r="H367" s="5"/>
      <c r="I367" s="5"/>
      <c r="J367" s="5"/>
      <c r="K367" s="5"/>
      <c r="L367" s="5"/>
      <c r="M367" s="10"/>
      <c r="Q367" s="4" t="s">
        <v>190</v>
      </c>
    </row>
    <row r="368" spans="1:48" s="3" customFormat="1" ht="27" customHeight="1" x14ac:dyDescent="0.6">
      <c r="A368" s="10"/>
      <c r="B368" s="10"/>
      <c r="C368" s="10"/>
      <c r="D368" s="10"/>
      <c r="E368" s="5"/>
      <c r="F368" s="5"/>
      <c r="G368" s="5"/>
      <c r="H368" s="5"/>
      <c r="I368" s="5"/>
      <c r="J368" s="5"/>
      <c r="K368" s="5"/>
      <c r="L368" s="5"/>
      <c r="M368" s="10"/>
      <c r="Q368" s="4" t="s">
        <v>190</v>
      </c>
    </row>
    <row r="369" spans="1:17" s="3" customFormat="1" ht="27" customHeight="1" x14ac:dyDescent="0.6">
      <c r="A369" s="10"/>
      <c r="B369" s="10"/>
      <c r="C369" s="10"/>
      <c r="D369" s="10"/>
      <c r="E369" s="5"/>
      <c r="F369" s="5"/>
      <c r="G369" s="5"/>
      <c r="H369" s="5"/>
      <c r="I369" s="5"/>
      <c r="J369" s="5"/>
      <c r="K369" s="5"/>
      <c r="L369" s="5"/>
      <c r="M369" s="10"/>
      <c r="Q369" s="4" t="s">
        <v>190</v>
      </c>
    </row>
    <row r="370" spans="1:17" s="3" customFormat="1" ht="27" customHeight="1" x14ac:dyDescent="0.6">
      <c r="A370" s="10"/>
      <c r="B370" s="10"/>
      <c r="C370" s="10"/>
      <c r="D370" s="10"/>
      <c r="E370" s="5"/>
      <c r="F370" s="5"/>
      <c r="G370" s="5"/>
      <c r="H370" s="5"/>
      <c r="I370" s="5"/>
      <c r="J370" s="5"/>
      <c r="K370" s="5"/>
      <c r="L370" s="5"/>
      <c r="M370" s="10"/>
      <c r="Q370" s="4" t="s">
        <v>190</v>
      </c>
    </row>
    <row r="371" spans="1:17" s="3" customFormat="1" ht="27" customHeight="1" x14ac:dyDescent="0.6">
      <c r="A371" s="10"/>
      <c r="B371" s="10"/>
      <c r="C371" s="10"/>
      <c r="D371" s="10"/>
      <c r="E371" s="5"/>
      <c r="F371" s="5"/>
      <c r="G371" s="5"/>
      <c r="H371" s="5"/>
      <c r="I371" s="5"/>
      <c r="J371" s="5"/>
      <c r="K371" s="5"/>
      <c r="L371" s="5"/>
      <c r="M371" s="10"/>
      <c r="Q371" s="4" t="s">
        <v>190</v>
      </c>
    </row>
    <row r="372" spans="1:17" s="3" customFormat="1" ht="27" customHeight="1" x14ac:dyDescent="0.6">
      <c r="A372" s="10"/>
      <c r="B372" s="10"/>
      <c r="C372" s="10"/>
      <c r="D372" s="10"/>
      <c r="E372" s="5"/>
      <c r="F372" s="5"/>
      <c r="G372" s="5"/>
      <c r="H372" s="5"/>
      <c r="I372" s="5"/>
      <c r="J372" s="5"/>
      <c r="K372" s="5"/>
      <c r="L372" s="5"/>
      <c r="M372" s="10"/>
      <c r="Q372" s="4" t="s">
        <v>190</v>
      </c>
    </row>
    <row r="373" spans="1:17" s="3" customFormat="1" ht="27" customHeight="1" x14ac:dyDescent="0.6">
      <c r="A373" s="10"/>
      <c r="B373" s="10"/>
      <c r="C373" s="10"/>
      <c r="D373" s="10"/>
      <c r="E373" s="5"/>
      <c r="F373" s="5"/>
      <c r="G373" s="5"/>
      <c r="H373" s="5"/>
      <c r="I373" s="5"/>
      <c r="J373" s="5"/>
      <c r="K373" s="5"/>
      <c r="L373" s="5"/>
      <c r="M373" s="10"/>
      <c r="Q373" s="4" t="s">
        <v>190</v>
      </c>
    </row>
    <row r="374" spans="1:17" s="3" customFormat="1" ht="27" customHeight="1" x14ac:dyDescent="0.6">
      <c r="A374" s="10"/>
      <c r="B374" s="10"/>
      <c r="C374" s="10"/>
      <c r="D374" s="10"/>
      <c r="E374" s="5"/>
      <c r="F374" s="5"/>
      <c r="G374" s="5"/>
      <c r="H374" s="5"/>
      <c r="I374" s="5"/>
      <c r="J374" s="5"/>
      <c r="K374" s="5"/>
      <c r="L374" s="5"/>
      <c r="M374" s="10"/>
      <c r="Q374" s="4" t="s">
        <v>190</v>
      </c>
    </row>
    <row r="375" spans="1:17" s="3" customFormat="1" ht="27" customHeight="1" x14ac:dyDescent="0.6">
      <c r="A375" s="10"/>
      <c r="B375" s="10"/>
      <c r="C375" s="10"/>
      <c r="D375" s="10"/>
      <c r="E375" s="5"/>
      <c r="F375" s="5"/>
      <c r="G375" s="5"/>
      <c r="H375" s="5"/>
      <c r="I375" s="5"/>
      <c r="J375" s="5"/>
      <c r="K375" s="5"/>
      <c r="L375" s="5"/>
      <c r="M375" s="10"/>
      <c r="Q375" s="4" t="s">
        <v>190</v>
      </c>
    </row>
    <row r="376" spans="1:17" s="3" customFormat="1" ht="27" customHeight="1" x14ac:dyDescent="0.6">
      <c r="A376" s="10"/>
      <c r="B376" s="10"/>
      <c r="C376" s="10"/>
      <c r="D376" s="10"/>
      <c r="E376" s="5"/>
      <c r="F376" s="5"/>
      <c r="G376" s="5"/>
      <c r="H376" s="5"/>
      <c r="I376" s="5"/>
      <c r="J376" s="5"/>
      <c r="K376" s="5"/>
      <c r="L376" s="5"/>
      <c r="M376" s="10"/>
      <c r="Q376" s="4" t="s">
        <v>190</v>
      </c>
    </row>
    <row r="377" spans="1:17" s="3" customFormat="1" ht="27" customHeight="1" x14ac:dyDescent="0.6">
      <c r="A377" s="10"/>
      <c r="B377" s="10"/>
      <c r="C377" s="10"/>
      <c r="D377" s="10"/>
      <c r="E377" s="5"/>
      <c r="F377" s="5"/>
      <c r="G377" s="5"/>
      <c r="H377" s="5"/>
      <c r="I377" s="5"/>
      <c r="J377" s="5"/>
      <c r="K377" s="5"/>
      <c r="L377" s="5"/>
      <c r="M377" s="10"/>
      <c r="Q377" s="4" t="s">
        <v>190</v>
      </c>
    </row>
    <row r="378" spans="1:17" s="3" customFormat="1" ht="27" customHeight="1" x14ac:dyDescent="0.6">
      <c r="A378" s="10"/>
      <c r="B378" s="10"/>
      <c r="C378" s="10"/>
      <c r="D378" s="10"/>
      <c r="E378" s="5"/>
      <c r="F378" s="5"/>
      <c r="G378" s="5"/>
      <c r="H378" s="5"/>
      <c r="I378" s="5"/>
      <c r="J378" s="5"/>
      <c r="K378" s="5"/>
      <c r="L378" s="5"/>
      <c r="M378" s="10"/>
      <c r="Q378" s="4" t="s">
        <v>190</v>
      </c>
    </row>
    <row r="379" spans="1:17" s="3" customFormat="1" ht="27" customHeight="1" x14ac:dyDescent="0.6">
      <c r="A379" s="6" t="s">
        <v>269</v>
      </c>
      <c r="B379" s="10"/>
      <c r="C379" s="10"/>
      <c r="D379" s="10"/>
      <c r="E379" s="5"/>
      <c r="F379" s="5"/>
      <c r="G379" s="5"/>
      <c r="H379" s="5"/>
      <c r="I379" s="5"/>
      <c r="J379" s="5"/>
      <c r="K379" s="5"/>
      <c r="L379" s="5"/>
      <c r="M379" s="10"/>
      <c r="N379" s="3" t="s">
        <v>157</v>
      </c>
    </row>
  </sheetData>
  <mergeCells count="44"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S3:AS4"/>
    <mergeCell ref="AT3:AT4"/>
    <mergeCell ref="AU3:AU4"/>
    <mergeCell ref="AV3:AV4"/>
    <mergeCell ref="AN3:AN4"/>
    <mergeCell ref="AO3:AO4"/>
    <mergeCell ref="AP3:AP4"/>
    <mergeCell ref="AQ3:AQ4"/>
    <mergeCell ref="AR3:AR4"/>
  </mergeCells>
  <phoneticPr fontId="4" type="noConversion"/>
  <pageMargins left="0.78722220659255981" right="0" top="0.39347222447395325" bottom="0.39347222447395325" header="0" footer="0"/>
  <pageSetup paperSize="9" scale="65" fitToHeight="0" orientation="landscape" r:id="rId1"/>
  <rowBreaks count="13" manualBreakCount="13">
    <brk id="29" max="1048575" man="1"/>
    <brk id="54" max="1048575" man="1"/>
    <brk id="129" max="1048575" man="1"/>
    <brk id="154" max="1048575" man="1"/>
    <brk id="179" max="1048575" man="1"/>
    <brk id="204" max="1048575" man="1"/>
    <brk id="229" max="1048575" man="1"/>
    <brk id="254" max="1048575" man="1"/>
    <brk id="279" max="1048575" man="1"/>
    <brk id="304" max="1048575" man="1"/>
    <brk id="329" max="1048575" man="1"/>
    <brk id="354" max="1048575" man="1"/>
    <brk id="379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민호 주</dc:creator>
  <cp:lastModifiedBy>영호 이</cp:lastModifiedBy>
  <cp:revision>3</cp:revision>
  <dcterms:created xsi:type="dcterms:W3CDTF">2026-04-20T08:46:05Z</dcterms:created>
  <dcterms:modified xsi:type="dcterms:W3CDTF">2026-06-07T09:51:22Z</dcterms:modified>
  <cp:version>1100.0100.01</cp:version>
</cp:coreProperties>
</file>