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1안_룸가벽 철거" sheetId="1" state="visible" r:id="rId1"/>
    <sheet xmlns:r="http://schemas.openxmlformats.org/officeDocument/2006/relationships" name="2안_룸가벽 철거x" sheetId="2" state="visible" r:id="rId2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2"/>
  <sheetViews>
    <sheetView workbookViewId="0">
      <selection activeCell="A1" sqref="A1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번영로526,4F 학원&gt;주거 부분공사 견적서 — 룸가벽 철거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2026-06-23 11:12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Q-0195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>룸 칸막이, 소변기, 싱크대, 에어컨 난간대, 출입구 강화도어 철거</t>
        </is>
      </c>
      <c r="D12" s="6" t="inlineStr">
        <is>
          <t>식</t>
        </is>
      </c>
      <c r="E12" s="6" t="n">
        <v>1</v>
      </c>
      <c r="F12" s="36" t="n">
        <v>1150000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공사 폐기물 처리비</t>
        </is>
      </c>
      <c r="D13" s="3" t="inlineStr">
        <is>
          <t>식</t>
        </is>
      </c>
      <c r="E13" s="3" t="n">
        <v>1</v>
      </c>
      <c r="F13" s="35" t="n">
        <v>400000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수장공사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수장공사</t>
        </is>
      </c>
      <c r="C15" s="10" t="inlineStr">
        <is>
          <t>부분 천장개복 마감 및 몰딩, 출입구 신발장 경계 턱 작업포함</t>
        </is>
      </c>
      <c r="D15" s="3" t="inlineStr">
        <is>
          <t>식</t>
        </is>
      </c>
      <c r="E15" s="3" t="n">
        <v>1</v>
      </c>
      <c r="F15" s="35" t="n">
        <v>1360000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전기공사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>전기공사</t>
        </is>
      </c>
      <c r="C17" s="10" t="inlineStr">
        <is>
          <t>차단기 추가증설 3개소 및 포설/배선,부분 조명 교체,비데용 콘센트3개소 노출 신설</t>
        </is>
      </c>
      <c r="D17" s="3" t="inlineStr">
        <is>
          <t>식</t>
        </is>
      </c>
      <c r="E17" s="3" t="n">
        <v>1</v>
      </c>
      <c r="F17" s="35" t="n">
        <v>1800000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도배공사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5</v>
      </c>
      <c r="B19" s="3" t="inlineStr">
        <is>
          <t>도배공사</t>
        </is>
      </c>
      <c r="C19" s="10" t="inlineStr">
        <is>
          <t>룸 2개소, 싱크대 룸 천장 합지도배 시공</t>
        </is>
      </c>
      <c r="D19" s="3" t="inlineStr">
        <is>
          <t>식</t>
        </is>
      </c>
      <c r="E19" s="3" t="n">
        <v>1</v>
      </c>
      <c r="F19" s="35" t="n">
        <v>1180000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가구공사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6</v>
      </c>
      <c r="B21" s="3" t="inlineStr">
        <is>
          <t>가구공사</t>
        </is>
      </c>
      <c r="C21" s="10" t="inlineStr">
        <is>
          <t>씽크대 제작설치(상+하부)+인덕션,후드,수전,씽크볼 포함(상판인조대리석)</t>
        </is>
      </c>
      <c r="D21" s="3" t="inlineStr">
        <is>
          <t>식</t>
        </is>
      </c>
      <c r="E21" s="3" t="n">
        <v>1</v>
      </c>
      <c r="F21" s="35" t="n">
        <v>2860000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7</v>
      </c>
      <c r="B22" s="6" t="inlineStr">
        <is>
          <t>가구공사</t>
        </is>
      </c>
      <c r="C22" s="11" t="inlineStr">
        <is>
          <t>신발장 제작 (1600*1000)무광화이트</t>
        </is>
      </c>
      <c r="D22" s="6" t="inlineStr">
        <is>
          <t>식</t>
        </is>
      </c>
      <c r="E22" s="6" t="n">
        <v>1</v>
      </c>
      <c r="F22" s="36" t="n">
        <v>640000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욕실공사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8</v>
      </c>
      <c r="B24" s="6" t="inlineStr">
        <is>
          <t>욕실공사</t>
        </is>
      </c>
      <c r="C24" s="11" t="inlineStr">
        <is>
          <t>세면대 및 샤워기수전 설치비, 자재비 포함</t>
        </is>
      </c>
      <c r="D24" s="6" t="inlineStr">
        <is>
          <t>식</t>
        </is>
      </c>
      <c r="E24" s="6" t="n">
        <v>1</v>
      </c>
      <c r="F24" s="36" t="n">
        <v>350000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9</v>
      </c>
      <c r="B26" s="3" t="inlineStr">
        <is>
          <t>기타공사</t>
        </is>
      </c>
      <c r="C26" s="10" t="inlineStr">
        <is>
          <t>방충망 신규제작 1개소 + 방충망 교체 2개소</t>
        </is>
      </c>
      <c r="D26" s="3" t="inlineStr">
        <is>
          <t>식</t>
        </is>
      </c>
      <c r="E26" s="3" t="n">
        <v>1</v>
      </c>
      <c r="F26" s="35" t="n">
        <v>230000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10</v>
      </c>
      <c r="B27" s="3" t="inlineStr">
        <is>
          <t>기타공사</t>
        </is>
      </c>
      <c r="C27" s="10" t="inlineStr">
        <is>
          <t>씽크대 전기온수기(50L) 하향식</t>
        </is>
      </c>
      <c r="D27" s="3" t="inlineStr">
        <is>
          <t>식</t>
        </is>
      </c>
      <c r="E27" s="3" t="n">
        <v>1</v>
      </c>
      <c r="F27" s="35" t="n">
        <v>170000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11</v>
      </c>
      <c r="B28" s="3" t="inlineStr">
        <is>
          <t>기타공사</t>
        </is>
      </c>
      <c r="C28" s="10" t="inlineStr">
        <is>
          <t>욕실 전기온수기(100L) 하향식</t>
        </is>
      </c>
      <c r="D28" s="3" t="inlineStr">
        <is>
          <t>식</t>
        </is>
      </c>
      <c r="E28" s="3" t="n">
        <v>1</v>
      </c>
      <c r="F28" s="35" t="n">
        <v>280000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12</v>
      </c>
      <c r="B29" s="3" t="inlineStr">
        <is>
          <t>기타공사</t>
        </is>
      </c>
      <c r="C29" s="10" t="inlineStr">
        <is>
          <t>온수기 설치비</t>
        </is>
      </c>
      <c r="D29" s="3" t="inlineStr">
        <is>
          <t>식</t>
        </is>
      </c>
      <c r="E29" s="3" t="n">
        <v>1</v>
      </c>
      <c r="F29" s="35" t="n">
        <v>170000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13</v>
      </c>
      <c r="B30" s="3" t="inlineStr">
        <is>
          <t>기타공사</t>
        </is>
      </c>
      <c r="C30" s="10" t="inlineStr">
        <is>
          <t>암막 블라인드 설치(화이트컬러)</t>
        </is>
      </c>
      <c r="D30" s="3" t="inlineStr">
        <is>
          <t>식</t>
        </is>
      </c>
      <c r="E30" s="3" t="n">
        <v>1</v>
      </c>
      <c r="F30" s="35" t="n">
        <v>365000</v>
      </c>
      <c r="G30" s="35">
        <f>E30*F30</f>
        <v/>
      </c>
      <c r="H30" s="35" t="n">
        <v>0</v>
      </c>
      <c r="I30" s="5" t="n"/>
    </row>
    <row r="31" ht="28" customHeight="1" s="27">
      <c r="A31" s="3" t="n">
        <v>14</v>
      </c>
      <c r="B31" s="3" t="inlineStr">
        <is>
          <t>기타공사</t>
        </is>
      </c>
      <c r="C31" s="10" t="inlineStr">
        <is>
          <t>자재 양중비</t>
        </is>
      </c>
      <c r="D31" s="3" t="inlineStr">
        <is>
          <t>인</t>
        </is>
      </c>
      <c r="E31" s="3" t="n">
        <v>2</v>
      </c>
      <c r="F31" s="35" t="n">
        <v>140000</v>
      </c>
      <c r="G31" s="35">
        <f>E31*F31</f>
        <v/>
      </c>
      <c r="H31" s="35" t="n">
        <v>0</v>
      </c>
      <c r="I31" s="5" t="n"/>
    </row>
    <row r="32" ht="30" customHeight="1" s="27">
      <c r="A32" s="25" t="inlineStr">
        <is>
          <t>소 계 (품목 합계)</t>
        </is>
      </c>
      <c r="B32" s="37" t="n"/>
      <c r="C32" s="37" t="n"/>
      <c r="D32" s="38" t="n"/>
      <c r="E32" s="12">
        <f>SUM(E11:E31)</f>
        <v/>
      </c>
      <c r="F32" s="13" t="n"/>
      <c r="G32" s="14">
        <f>SUM(G11:G31)</f>
        <v/>
      </c>
      <c r="H32" s="39">
        <f>SUM(H11:H31)</f>
        <v/>
      </c>
      <c r="I32" s="12" t="inlineStr">
        <is>
          <t>부가세 별도</t>
        </is>
      </c>
    </row>
    <row r="33" ht="30" customHeight="1" s="27">
      <c r="A33" s="25" t="inlineStr">
        <is>
          <t>공과잡비 (5%)</t>
        </is>
      </c>
      <c r="B33" s="37" t="n"/>
      <c r="C33" s="37" t="n"/>
      <c r="D33" s="38" t="n"/>
      <c r="E33" s="16" t="n"/>
      <c r="F33" s="16" t="n"/>
      <c r="G33" s="17">
        <f>G32*0.05</f>
        <v/>
      </c>
      <c r="H33" s="18" t="n"/>
      <c r="I33" s="19" t="n"/>
    </row>
    <row r="34" ht="30" customHeight="1" s="27">
      <c r="A34" s="25" t="inlineStr">
        <is>
          <t>기업이윤 (10%)</t>
        </is>
      </c>
      <c r="B34" s="37" t="n"/>
      <c r="C34" s="37" t="n"/>
      <c r="D34" s="38" t="n"/>
      <c r="E34" s="16" t="n"/>
      <c r="F34" s="16" t="n"/>
      <c r="G34" s="17">
        <f>G32*0.1</f>
        <v/>
      </c>
      <c r="H34" s="18" t="n"/>
      <c r="I34" s="19" t="n"/>
    </row>
    <row r="35">
      <c r="A35" s="25" t="inlineStr">
        <is>
          <t>총 합 계 금 액 (TOTAL AMOUNT)</t>
        </is>
      </c>
      <c r="B35" s="37" t="n"/>
      <c r="C35" s="37" t="n"/>
      <c r="D35" s="38" t="n"/>
      <c r="E35" s="16" t="n"/>
      <c r="F35" s="16" t="n"/>
      <c r="G35" s="20">
        <f>G32+G33+G34</f>
        <v/>
      </c>
      <c r="H35" s="21">
        <f>SUM(H11:H31)</f>
        <v/>
      </c>
      <c r="I35" s="22" t="inlineStr">
        <is>
          <t>부가세 별도</t>
        </is>
      </c>
    </row>
    <row r="36"/>
    <row r="37">
      <c r="A37" s="29" t="inlineStr">
        <is>
          <t>■ 기 타 사 항 및 특 기 사 항</t>
        </is>
      </c>
    </row>
    <row r="38" ht="32" customHeight="1" s="27">
      <c r="A38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8" s="40" t="n"/>
      <c r="C38" s="40" t="n"/>
      <c r="D38" s="40" t="n"/>
      <c r="E38" s="40" t="n"/>
      <c r="F38" s="40" t="n"/>
      <c r="G38" s="40" t="n"/>
      <c r="H38" s="40" t="n"/>
      <c r="I38" s="41" t="n"/>
    </row>
    <row r="39" ht="32" customHeight="1" s="27">
      <c r="A39" s="42" t="n"/>
      <c r="I39" s="43" t="n"/>
    </row>
    <row r="40" ht="32" customHeight="1" s="27">
      <c r="A40" s="44" t="n"/>
      <c r="B40" s="45" t="n"/>
      <c r="C40" s="45" t="n"/>
      <c r="D40" s="45" t="n"/>
      <c r="E40" s="45" t="n"/>
      <c r="F40" s="45" t="n"/>
      <c r="G40" s="45" t="n"/>
      <c r="H40" s="45" t="n"/>
      <c r="I40" s="46" t="n"/>
    </row>
    <row r="41"/>
    <row r="42"/>
  </sheetData>
  <mergeCells count="25">
    <mergeCell ref="E3:I3"/>
    <mergeCell ref="A38:I40"/>
    <mergeCell ref="A25:I25"/>
    <mergeCell ref="B5:D5"/>
    <mergeCell ref="F7:I7"/>
    <mergeCell ref="A35:D35"/>
    <mergeCell ref="A37:I37"/>
    <mergeCell ref="A20:I20"/>
    <mergeCell ref="B4:D4"/>
    <mergeCell ref="A18:I18"/>
    <mergeCell ref="F5:I5"/>
    <mergeCell ref="B7:D7"/>
    <mergeCell ref="B3:D3"/>
    <mergeCell ref="A11:I11"/>
    <mergeCell ref="A34:D34"/>
    <mergeCell ref="F8:I8"/>
    <mergeCell ref="F4:I4"/>
    <mergeCell ref="A14:I14"/>
    <mergeCell ref="A1:I1"/>
    <mergeCell ref="A23:I23"/>
    <mergeCell ref="A16:I16"/>
    <mergeCell ref="A33:D33"/>
    <mergeCell ref="B6:D6"/>
    <mergeCell ref="A32:D32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0"/>
  </sheetPr>
  <dimension ref="A1:I42"/>
  <sheetViews>
    <sheetView workbookViewId="0">
      <selection activeCell="A1" sqref="A1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번영로526,4F 학원&gt;주거 부분공사 견적서 — 룸가벽 철거x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2026-06-23 11:12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Q-0195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>소변기, 싱크대, 에어컨 난간대, 출입구 강화도어 철거</t>
        </is>
      </c>
      <c r="D12" s="6" t="inlineStr">
        <is>
          <t>식</t>
        </is>
      </c>
      <c r="E12" s="6" t="n">
        <v>1</v>
      </c>
      <c r="F12" s="36" t="n">
        <v>750000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공사 폐기물 처리비</t>
        </is>
      </c>
      <c r="D13" s="3" t="inlineStr">
        <is>
          <t>식</t>
        </is>
      </c>
      <c r="E13" s="3" t="n">
        <v>1</v>
      </c>
      <c r="F13" s="35" t="n">
        <v>250000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수장공사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수장공사</t>
        </is>
      </c>
      <c r="C15" s="10" t="inlineStr">
        <is>
          <t>부분 천장개복 마감 및 몰딩, 출입구 신발장 경계 턱 작업포함</t>
        </is>
      </c>
      <c r="D15" s="3" t="inlineStr">
        <is>
          <t>식</t>
        </is>
      </c>
      <c r="E15" s="3" t="n">
        <v>1</v>
      </c>
      <c r="F15" s="35" t="n">
        <v>1150000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전기공사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>전기공사</t>
        </is>
      </c>
      <c r="C17" s="10" t="inlineStr">
        <is>
          <t>차단기 추가증설 3개소 및 포설/배선,부분 조명 교체,비데용 콘센트3개소 노출 신설</t>
        </is>
      </c>
      <c r="D17" s="3" t="inlineStr">
        <is>
          <t>식</t>
        </is>
      </c>
      <c r="E17" s="3" t="n">
        <v>1</v>
      </c>
      <c r="F17" s="35" t="n">
        <v>1800000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도배공사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5</v>
      </c>
      <c r="B19" s="3" t="inlineStr">
        <is>
          <t>도배공사</t>
        </is>
      </c>
      <c r="C19" s="10" t="inlineStr">
        <is>
          <t>전기공사 수반되는 천장 개복 부 합지도배</t>
        </is>
      </c>
      <c r="D19" s="3" t="inlineStr">
        <is>
          <t>식</t>
        </is>
      </c>
      <c r="E19" s="3" t="n">
        <v>1</v>
      </c>
      <c r="F19" s="35" t="n">
        <v>580000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가구공사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6</v>
      </c>
      <c r="B21" s="3" t="inlineStr">
        <is>
          <t>가구공사</t>
        </is>
      </c>
      <c r="C21" s="10" t="inlineStr">
        <is>
          <t>씽크대 제작설치(상+하부)+인덕션,후드,수전,씽크볼 포함(상판인조대리석)</t>
        </is>
      </c>
      <c r="D21" s="3" t="inlineStr">
        <is>
          <t>식</t>
        </is>
      </c>
      <c r="E21" s="3" t="n">
        <v>1</v>
      </c>
      <c r="F21" s="35" t="n">
        <v>2860000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7</v>
      </c>
      <c r="B22" s="6" t="inlineStr">
        <is>
          <t>가구공사</t>
        </is>
      </c>
      <c r="C22" s="11" t="inlineStr">
        <is>
          <t>신발장 제작 (1600*1000)무광화이트</t>
        </is>
      </c>
      <c r="D22" s="6" t="inlineStr">
        <is>
          <t>식</t>
        </is>
      </c>
      <c r="E22" s="6" t="n">
        <v>1</v>
      </c>
      <c r="F22" s="36" t="n">
        <v>640000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욕실공사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8</v>
      </c>
      <c r="B24" s="6" t="inlineStr">
        <is>
          <t>욕실공사</t>
        </is>
      </c>
      <c r="C24" s="11" t="inlineStr">
        <is>
          <t>세면대 및 샤워기수전 설치비, 자재비 포함</t>
        </is>
      </c>
      <c r="D24" s="6" t="inlineStr">
        <is>
          <t>식</t>
        </is>
      </c>
      <c r="E24" s="6" t="n">
        <v>1</v>
      </c>
      <c r="F24" s="36" t="n">
        <v>350000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9</v>
      </c>
      <c r="B26" s="3" t="inlineStr">
        <is>
          <t>기타공사</t>
        </is>
      </c>
      <c r="C26" s="10" t="inlineStr">
        <is>
          <t>방충망 신규제작 1개소 + 방충망 교체 2개소</t>
        </is>
      </c>
      <c r="D26" s="3" t="inlineStr">
        <is>
          <t>식</t>
        </is>
      </c>
      <c r="E26" s="3" t="n">
        <v>1</v>
      </c>
      <c r="F26" s="35" t="n">
        <v>230000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10</v>
      </c>
      <c r="B27" s="3" t="inlineStr">
        <is>
          <t>기타공사</t>
        </is>
      </c>
      <c r="C27" s="10" t="inlineStr">
        <is>
          <t>씽크대 전기온수기(50L) 하향식</t>
        </is>
      </c>
      <c r="D27" s="3" t="inlineStr">
        <is>
          <t>식</t>
        </is>
      </c>
      <c r="E27" s="3" t="n">
        <v>1</v>
      </c>
      <c r="F27" s="35" t="n">
        <v>170000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11</v>
      </c>
      <c r="B28" s="3" t="inlineStr">
        <is>
          <t>기타공사</t>
        </is>
      </c>
      <c r="C28" s="10" t="inlineStr">
        <is>
          <t>욕실 전기온수기(100L) 하향식</t>
        </is>
      </c>
      <c r="D28" s="3" t="inlineStr">
        <is>
          <t>식</t>
        </is>
      </c>
      <c r="E28" s="3" t="n">
        <v>1</v>
      </c>
      <c r="F28" s="35" t="n">
        <v>280000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12</v>
      </c>
      <c r="B29" s="3" t="inlineStr">
        <is>
          <t>기타공사</t>
        </is>
      </c>
      <c r="C29" s="10" t="inlineStr">
        <is>
          <t>온수기 설치비</t>
        </is>
      </c>
      <c r="D29" s="3" t="inlineStr">
        <is>
          <t>식</t>
        </is>
      </c>
      <c r="E29" s="3" t="n">
        <v>1</v>
      </c>
      <c r="F29" s="35" t="n">
        <v>170000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13</v>
      </c>
      <c r="B30" s="3" t="inlineStr">
        <is>
          <t>기타공사</t>
        </is>
      </c>
      <c r="C30" s="10" t="inlineStr">
        <is>
          <t>암막 블라인드 설치(화이트컬러)</t>
        </is>
      </c>
      <c r="D30" s="3" t="inlineStr">
        <is>
          <t>식</t>
        </is>
      </c>
      <c r="E30" s="3" t="n">
        <v>1</v>
      </c>
      <c r="F30" s="35" t="n">
        <v>365000</v>
      </c>
      <c r="G30" s="35">
        <f>E30*F30</f>
        <v/>
      </c>
      <c r="H30" s="35" t="n">
        <v>0</v>
      </c>
      <c r="I30" s="5" t="n"/>
    </row>
    <row r="31" ht="28" customHeight="1" s="27">
      <c r="A31" s="3" t="n">
        <v>14</v>
      </c>
      <c r="B31" s="3" t="inlineStr">
        <is>
          <t>기타공사</t>
        </is>
      </c>
      <c r="C31" s="10" t="inlineStr">
        <is>
          <t>자재 양중비</t>
        </is>
      </c>
      <c r="D31" s="3" t="inlineStr">
        <is>
          <t>인</t>
        </is>
      </c>
      <c r="E31" s="3" t="n">
        <v>1</v>
      </c>
      <c r="F31" s="35" t="n">
        <v>140000</v>
      </c>
      <c r="G31" s="35">
        <f>E31*F31</f>
        <v/>
      </c>
      <c r="H31" s="35" t="n">
        <v>0</v>
      </c>
      <c r="I31" s="5" t="n"/>
    </row>
    <row r="32" ht="30" customHeight="1" s="27">
      <c r="A32" s="25" t="inlineStr">
        <is>
          <t>소 계 (품목 합계)</t>
        </is>
      </c>
      <c r="B32" s="37" t="n"/>
      <c r="C32" s="37" t="n"/>
      <c r="D32" s="38" t="n"/>
      <c r="E32" s="12">
        <f>SUM(E11:E31)</f>
        <v/>
      </c>
      <c r="F32" s="13" t="n"/>
      <c r="G32" s="14">
        <f>SUM(G11:G31)</f>
        <v/>
      </c>
      <c r="H32" s="39">
        <f>SUM(H11:H31)</f>
        <v/>
      </c>
      <c r="I32" s="12" t="inlineStr">
        <is>
          <t>부가세 별도</t>
        </is>
      </c>
    </row>
    <row r="33" ht="30" customHeight="1" s="27">
      <c r="A33" s="25" t="inlineStr">
        <is>
          <t>공과잡비 (5%)</t>
        </is>
      </c>
      <c r="B33" s="37" t="n"/>
      <c r="C33" s="37" t="n"/>
      <c r="D33" s="38" t="n"/>
      <c r="E33" s="16" t="n"/>
      <c r="F33" s="16" t="n"/>
      <c r="G33" s="17">
        <f>G32*0.05</f>
        <v/>
      </c>
      <c r="H33" s="18" t="n"/>
      <c r="I33" s="19" t="n"/>
    </row>
    <row r="34" ht="30" customHeight="1" s="27">
      <c r="A34" s="25" t="inlineStr">
        <is>
          <t>기업이윤 (10%)</t>
        </is>
      </c>
      <c r="B34" s="37" t="n"/>
      <c r="C34" s="37" t="n"/>
      <c r="D34" s="38" t="n"/>
      <c r="E34" s="16" t="n"/>
      <c r="F34" s="16" t="n"/>
      <c r="G34" s="17">
        <f>G32*0.1</f>
        <v/>
      </c>
      <c r="H34" s="18" t="n"/>
      <c r="I34" s="19" t="n"/>
    </row>
    <row r="35">
      <c r="A35" s="25" t="inlineStr">
        <is>
          <t>총 합 계 금 액 (TOTAL AMOUNT)</t>
        </is>
      </c>
      <c r="B35" s="37" t="n"/>
      <c r="C35" s="37" t="n"/>
      <c r="D35" s="38" t="n"/>
      <c r="E35" s="16" t="n"/>
      <c r="F35" s="16" t="n"/>
      <c r="G35" s="20">
        <f>G32+G33+G34</f>
        <v/>
      </c>
      <c r="H35" s="21">
        <f>SUM(H11:H31)</f>
        <v/>
      </c>
      <c r="I35" s="22" t="inlineStr">
        <is>
          <t>부가세 별도</t>
        </is>
      </c>
    </row>
    <row r="36"/>
    <row r="37">
      <c r="A37" s="29" t="inlineStr">
        <is>
          <t>■ 기 타 사 항 및 특 기 사 항</t>
        </is>
      </c>
    </row>
    <row r="38" ht="32" customHeight="1" s="27">
      <c r="A38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8" s="40" t="n"/>
      <c r="C38" s="40" t="n"/>
      <c r="D38" s="40" t="n"/>
      <c r="E38" s="40" t="n"/>
      <c r="F38" s="40" t="n"/>
      <c r="G38" s="40" t="n"/>
      <c r="H38" s="40" t="n"/>
      <c r="I38" s="41" t="n"/>
    </row>
    <row r="39" ht="32" customHeight="1" s="27">
      <c r="A39" s="42" t="n"/>
      <c r="I39" s="43" t="n"/>
    </row>
    <row r="40" ht="32" customHeight="1" s="27">
      <c r="A40" s="44" t="n"/>
      <c r="B40" s="45" t="n"/>
      <c r="C40" s="45" t="n"/>
      <c r="D40" s="45" t="n"/>
      <c r="E40" s="45" t="n"/>
      <c r="F40" s="45" t="n"/>
      <c r="G40" s="45" t="n"/>
      <c r="H40" s="45" t="n"/>
      <c r="I40" s="46" t="n"/>
    </row>
    <row r="41"/>
    <row r="42"/>
  </sheetData>
  <mergeCells count="25">
    <mergeCell ref="E3:I3"/>
    <mergeCell ref="A38:I40"/>
    <mergeCell ref="A25:I25"/>
    <mergeCell ref="B5:D5"/>
    <mergeCell ref="F7:I7"/>
    <mergeCell ref="A35:D35"/>
    <mergeCell ref="A37:I37"/>
    <mergeCell ref="A20:I20"/>
    <mergeCell ref="B4:D4"/>
    <mergeCell ref="A18:I18"/>
    <mergeCell ref="F5:I5"/>
    <mergeCell ref="B7:D7"/>
    <mergeCell ref="B3:D3"/>
    <mergeCell ref="A11:I11"/>
    <mergeCell ref="A34:D34"/>
    <mergeCell ref="F8:I8"/>
    <mergeCell ref="F4:I4"/>
    <mergeCell ref="A14:I14"/>
    <mergeCell ref="A1:I1"/>
    <mergeCell ref="A23:I23"/>
    <mergeCell ref="A16:I16"/>
    <mergeCell ref="A33:D33"/>
    <mergeCell ref="B6:D6"/>
    <mergeCell ref="A32:D32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2026-06-23T03:40:26Z</dcterms:modified>
  <cp:lastModifiedBy>영호 이</cp:lastModifiedBy>
  <cp:lastPrinted>2026-06-01T08:03:26Z</cp:lastPrinted>
</cp:coreProperties>
</file>