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35평 리모델링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홍길동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20260601-01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12,017,500 (원화 천이백일만칠천오백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철거공사</t>
        </is>
      </c>
      <c r="C11" s="10" t="inlineStr">
        <is>
          <t>거실 철거</t>
        </is>
      </c>
      <c r="D11" s="3" t="inlineStr">
        <is>
          <t>식</t>
        </is>
      </c>
      <c r="E11" s="3" t="n">
        <v>1</v>
      </c>
      <c r="F11" s="34" t="n">
        <v>1800000</v>
      </c>
      <c r="G11" s="34" t="n">
        <v>1800000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도배공사</t>
        </is>
      </c>
      <c r="C12" s="11" t="inlineStr">
        <is>
          <t>실크벽지 35평형</t>
        </is>
      </c>
      <c r="D12" s="6" t="inlineStr">
        <is>
          <t>평</t>
        </is>
      </c>
      <c r="E12" s="6" t="n">
        <v>95</v>
      </c>
      <c r="F12" s="35" t="n">
        <v>45000</v>
      </c>
      <c r="G12" s="35" t="n">
        <v>4275000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바닥공사</t>
        </is>
      </c>
      <c r="C13" s="10" t="inlineStr">
        <is>
          <t>강마루</t>
        </is>
      </c>
      <c r="D13" s="3" t="inlineStr">
        <is>
          <t>평</t>
        </is>
      </c>
      <c r="E13" s="3" t="n">
        <v>25</v>
      </c>
      <c r="F13" s="34" t="n">
        <v>175000</v>
      </c>
      <c r="G13" s="34" t="n">
        <v>4375000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바닥공사</t>
        </is>
      </c>
      <c r="C14" s="11" t="inlineStr">
        <is>
          <t>강마루 전체 시공 (동화 오리진 중급, 거실 + 방 3개소, 25평 기준)</t>
        </is>
      </c>
      <c r="D14" s="6" t="inlineStr">
        <is>
          <t>평</t>
        </is>
      </c>
      <c r="E14" s="6" t="n">
        <v>25</v>
      </c>
      <c r="F14" s="35" t="n">
        <v>175000</v>
      </c>
      <c r="G14" s="35">
        <f>E14*F14</f>
        <v/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몰딩/문선</t>
        </is>
      </c>
      <c r="C15" s="10" t="inlineStr">
        <is>
          <t>걸레받이 3.4 전체 교체, 문선 9mm · 12mm 인테리어 슬림 문선 일체 시공</t>
        </is>
      </c>
      <c r="D15" s="3" t="inlineStr">
        <is>
          <t>식</t>
        </is>
      </c>
      <c r="E15" s="3" t="n">
        <v>1</v>
      </c>
      <c r="F15" s="34" t="n">
        <v>1200000</v>
      </c>
      <c r="G15" s="34">
        <f>E15*F15</f>
        <v/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주방공사</t>
        </is>
      </c>
      <c r="C16" s="11" t="inlineStr">
        <is>
          <t>싱크대 상하부장(중급 PT무늬목 상판, 약 3.3m), 냉장고장, 소형 수납장, 사각 싱크볼 포함</t>
        </is>
      </c>
      <c r="D16" s="6" t="inlineStr">
        <is>
          <t>m</t>
        </is>
      </c>
      <c r="E16" s="6" t="n">
        <v>3.3</v>
      </c>
      <c r="F16" s="35" t="n">
        <v>1000000</v>
      </c>
      <c r="G16" s="35">
        <f>E16*F16</f>
        <v/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주방공사</t>
        </is>
      </c>
      <c r="C17" s="10" t="inlineStr">
        <is>
          <t>미드웨이 타일 600·800각 고급 타일 마감, 스마트콘센트 타공, 다운라이트 타공 포함</t>
        </is>
      </c>
      <c r="D17" s="3" t="inlineStr">
        <is>
          <t>식</t>
        </is>
      </c>
      <c r="E17" s="3" t="n">
        <v>1</v>
      </c>
      <c r="F17" s="34" t="n">
        <v>1500000</v>
      </c>
      <c r="G17" s="34">
        <f>E17*F17</f>
        <v/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욕실공사</t>
        </is>
      </c>
      <c r="C18" s="11" t="inlineStr">
        <is>
          <t>공용욕실 타일 덧방: 600각 타일, 최고급 도기·수전 교체, 천장, 욕조측면, 젠다이 신설</t>
        </is>
      </c>
      <c r="D18" s="6" t="inlineStr">
        <is>
          <t>개소</t>
        </is>
      </c>
      <c r="E18" s="6" t="n">
        <v>1</v>
      </c>
      <c r="F18" s="35" t="n">
        <v>3500000</v>
      </c>
      <c r="G18" s="35">
        <f>E18*F18</f>
        <v/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욕실공사</t>
        </is>
      </c>
      <c r="C19" s="10" t="inlineStr">
        <is>
          <t>안방욕실 타일 덧방: 타일 · 도기 · 수전 마감 교체 (샤워형 간이 타입, 소규모 기준)</t>
        </is>
      </c>
      <c r="D19" s="3" t="inlineStr">
        <is>
          <t>개소</t>
        </is>
      </c>
      <c r="E19" s="3" t="n">
        <v>1</v>
      </c>
      <c r="F19" s="34" t="n">
        <v>2500000</v>
      </c>
      <c r="G19" s="34">
        <f>E19*F19</f>
        <v/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현관공사</t>
        </is>
      </c>
      <c r="C20" s="11" t="inlineStr">
        <is>
          <t>타일 덧방 800×1200각 대형타일, 중문(모루유리 고급형) 교체, 현관문/벽 랩핑 필름 시공</t>
        </is>
      </c>
      <c r="D20" s="6" t="inlineStr">
        <is>
          <t>식</t>
        </is>
      </c>
      <c r="E20" s="6" t="n">
        <v>1</v>
      </c>
      <c r="F20" s="35" t="n">
        <v>2800000</v>
      </c>
      <c r="G20" s="35">
        <f>E20*F20</f>
        <v/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조명/전기</t>
        </is>
      </c>
      <c r="C21" s="10" t="inlineStr">
        <is>
          <t>거실 전면 간접조명(우물천장 · 커튼박스), 안방/거실 디자인 실링팬 신설, 등기구 교체</t>
        </is>
      </c>
      <c r="D21" s="3" t="inlineStr">
        <is>
          <t>식</t>
        </is>
      </c>
      <c r="E21" s="3" t="n">
        <v>1</v>
      </c>
      <c r="F21" s="34" t="n">
        <v>2200000</v>
      </c>
      <c r="G21" s="34">
        <f>E21*F21</f>
        <v/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가구공사</t>
        </is>
      </c>
      <c r="C22" s="11" t="inlineStr">
        <is>
          <t>안방 맞춤 붙박이장(스타일러장 포함, 약 3.4m), 화장대장/펜트리 리폼 수선</t>
        </is>
      </c>
      <c r="D22" s="6" t="inlineStr">
        <is>
          <t>m</t>
        </is>
      </c>
      <c r="E22" s="6" t="n">
        <v>3.4</v>
      </c>
      <c r="F22" s="35" t="n">
        <v>1500000</v>
      </c>
      <c r="G22" s="35">
        <f>E22*F22</f>
        <v/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필름공사</t>
        </is>
      </c>
      <c r="C23" s="10" t="inlineStr">
        <is>
          <t>실내 전체 문 및 문틀 9조 친환경 필름 시공, 내부 샷시 창호 프레임 전체 랩핑</t>
        </is>
      </c>
      <c r="D23" s="3" t="inlineStr">
        <is>
          <t>식</t>
        </is>
      </c>
      <c r="E23" s="3" t="n">
        <v>1</v>
      </c>
      <c r="F23" s="34" t="n">
        <v>3200000</v>
      </c>
      <c r="G23" s="34">
        <f>E23*F23</f>
        <v/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발코니공사</t>
        </is>
      </c>
      <c r="C24" s="11" t="inlineStr">
        <is>
          <t>친환경 탄성코트 세라믹 도장 마감 (안방발코니, 다용도실 포함 총 3개소 기준)</t>
        </is>
      </c>
      <c r="D24" s="6" t="inlineStr">
        <is>
          <t>개소</t>
        </is>
      </c>
      <c r="E24" s="6" t="n">
        <v>3</v>
      </c>
      <c r="F24" s="35" t="n">
        <v>400000</v>
      </c>
      <c r="G24" s="35">
        <f>E24*F24</f>
        <v/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준공청소</t>
        </is>
      </c>
      <c r="C25" s="10" t="inlineStr">
        <is>
          <t>공사 완료 후 즉시 입주 가능한 상태의 정밀 준공 청소 및 내부 정리 정돈</t>
        </is>
      </c>
      <c r="D25" s="3" t="inlineStr">
        <is>
          <t>식</t>
        </is>
      </c>
      <c r="E25" s="3" t="n">
        <v>1</v>
      </c>
      <c r="F25" s="34" t="n">
        <v>650000</v>
      </c>
      <c r="G25" s="34">
        <f>E25*F25</f>
        <v/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163.7</v>
      </c>
      <c r="F26" s="13" t="n"/>
      <c r="G26" s="14" t="n">
        <v>10450000</v>
      </c>
      <c r="H26" s="38">
        <f>SUM(H11:H25)</f>
        <v/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1567500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12017500</v>
      </c>
      <c r="H28" s="21">
        <f>SUM(H11:H25)</f>
        <v/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2026-06-01T08:23:27Z</dcterms:modified>
  <cp:lastModifiedBy>영호 이</cp:lastModifiedBy>
  <cp:lastPrinted>2026-06-01T08:03:26Z</cp:lastPrinted>
</cp:coreProperties>
</file>